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540" yWindow="900" windowWidth="13272" windowHeight="3672" tabRatio="863"/>
  </bookViews>
  <sheets>
    <sheet name="Receipts 2004-05" sheetId="4" r:id="rId1"/>
    <sheet name="Expenditures 2004-05" sheetId="2" r:id="rId2"/>
    <sheet name="Expenditures 2004-05 Per Pupil" sheetId="14" r:id="rId3"/>
    <sheet name="on behalf by function" sheetId="16" r:id="rId4"/>
  </sheets>
  <definedNames>
    <definedName name="_xlnm.Print_Area" localSheetId="3">'on behalf by function'!$A$1:$Z$194</definedName>
    <definedName name="_xlnm.Print_Titles" localSheetId="1">'Expenditures 2004-05'!$A:$B,'Expenditures 2004-05'!$2:$2</definedName>
    <definedName name="_xlnm.Print_Titles" localSheetId="2">'Expenditures 2004-05 Per Pupil'!$A:$B,'Expenditures 2004-05 Per Pupil'!$2:$2</definedName>
    <definedName name="_xlnm.Print_Titles" localSheetId="3">'on behalf by function'!$A:$B,'on behalf by function'!$2:$2</definedName>
    <definedName name="_xlnm.Print_Titles" localSheetId="0">'Receipts 2004-05'!$A:$B,'Receipts 2004-05'!$2:$2</definedName>
  </definedNames>
  <calcPr calcId="152511"/>
</workbook>
</file>

<file path=xl/calcChain.xml><?xml version="1.0" encoding="utf-8"?>
<calcChain xmlns="http://schemas.openxmlformats.org/spreadsheetml/2006/main">
  <c r="C179" i="2" l="1"/>
  <c r="D179" i="2"/>
  <c r="E179" i="2"/>
  <c r="F179" i="14" s="1"/>
  <c r="F179" i="2"/>
  <c r="G179" i="14" s="1"/>
  <c r="G179" i="2"/>
  <c r="H179" i="2"/>
  <c r="I179" i="2"/>
  <c r="J179" i="14" s="1"/>
  <c r="J179" i="2"/>
  <c r="K179" i="14" s="1"/>
  <c r="K179" i="2"/>
  <c r="L179" i="2"/>
  <c r="M179" i="2"/>
  <c r="N179" i="14" s="1"/>
  <c r="N179" i="2"/>
  <c r="O179" i="14" s="1"/>
  <c r="O179" i="2"/>
  <c r="P179" i="2"/>
  <c r="Q179" i="2"/>
  <c r="R179" i="14" s="1"/>
  <c r="R179" i="2"/>
  <c r="S179" i="14" s="1"/>
  <c r="S179" i="2"/>
  <c r="T179" i="2"/>
  <c r="U179" i="2"/>
  <c r="V179" i="14" s="1"/>
  <c r="V179" i="2"/>
  <c r="W179" i="14" s="1"/>
  <c r="W179" i="2"/>
  <c r="X179" i="2"/>
  <c r="Y179" i="2"/>
  <c r="Z179" i="14" s="1"/>
  <c r="Z179" i="2"/>
  <c r="AA179" i="14" s="1"/>
  <c r="AA179" i="2"/>
  <c r="AB179" i="2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D96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D101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D102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D103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D104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D105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AC105" i="14"/>
  <c r="D106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AC106" i="14"/>
  <c r="D107" i="14"/>
  <c r="E107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X107" i="14"/>
  <c r="Y107" i="14"/>
  <c r="Z107" i="14"/>
  <c r="AA107" i="14"/>
  <c r="AB107" i="14"/>
  <c r="AC107" i="14"/>
  <c r="D108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AC108" i="14"/>
  <c r="D109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AC109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AC110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D114" i="14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D115" i="14"/>
  <c r="E115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R115" i="14"/>
  <c r="S115" i="14"/>
  <c r="T115" i="14"/>
  <c r="U115" i="14"/>
  <c r="V115" i="14"/>
  <c r="W115" i="14"/>
  <c r="X115" i="14"/>
  <c r="Y115" i="14"/>
  <c r="Z115" i="14"/>
  <c r="AA115" i="14"/>
  <c r="AB115" i="14"/>
  <c r="AC115" i="14"/>
  <c r="D116" i="14"/>
  <c r="E116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R116" i="14"/>
  <c r="S116" i="14"/>
  <c r="T116" i="14"/>
  <c r="U116" i="14"/>
  <c r="V116" i="14"/>
  <c r="W116" i="14"/>
  <c r="X116" i="14"/>
  <c r="Y116" i="14"/>
  <c r="Z116" i="14"/>
  <c r="AA116" i="14"/>
  <c r="AB116" i="14"/>
  <c r="AC116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R118" i="14"/>
  <c r="S118" i="14"/>
  <c r="T118" i="14"/>
  <c r="U118" i="14"/>
  <c r="V118" i="14"/>
  <c r="W118" i="14"/>
  <c r="X118" i="14"/>
  <c r="Y118" i="14"/>
  <c r="Z118" i="14"/>
  <c r="AA118" i="14"/>
  <c r="AB118" i="14"/>
  <c r="AC118" i="14"/>
  <c r="D119" i="14"/>
  <c r="E119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R119" i="14"/>
  <c r="S119" i="14"/>
  <c r="T119" i="14"/>
  <c r="U119" i="14"/>
  <c r="V119" i="14"/>
  <c r="W119" i="14"/>
  <c r="X119" i="14"/>
  <c r="Y119" i="14"/>
  <c r="Z119" i="14"/>
  <c r="AA119" i="14"/>
  <c r="AB119" i="14"/>
  <c r="AC119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U120" i="14"/>
  <c r="V120" i="14"/>
  <c r="W120" i="14"/>
  <c r="X120" i="14"/>
  <c r="Y120" i="14"/>
  <c r="Z120" i="14"/>
  <c r="AA120" i="14"/>
  <c r="AB120" i="14"/>
  <c r="AC120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Z121" i="14"/>
  <c r="AA121" i="14"/>
  <c r="AB121" i="14"/>
  <c r="AC121" i="14"/>
  <c r="D122" i="14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R123" i="14"/>
  <c r="S123" i="14"/>
  <c r="T123" i="14"/>
  <c r="U123" i="14"/>
  <c r="V123" i="14"/>
  <c r="W123" i="14"/>
  <c r="X123" i="14"/>
  <c r="Y123" i="14"/>
  <c r="Z123" i="14"/>
  <c r="AA123" i="14"/>
  <c r="AB123" i="14"/>
  <c r="AC123" i="14"/>
  <c r="D124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D126" i="14"/>
  <c r="E126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Z126" i="14"/>
  <c r="AA126" i="14"/>
  <c r="AB126" i="14"/>
  <c r="AC126" i="14"/>
  <c r="D127" i="14"/>
  <c r="E127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R127" i="14"/>
  <c r="S127" i="14"/>
  <c r="T127" i="14"/>
  <c r="U127" i="14"/>
  <c r="V127" i="14"/>
  <c r="W127" i="14"/>
  <c r="X127" i="14"/>
  <c r="Y127" i="14"/>
  <c r="Z127" i="14"/>
  <c r="AA127" i="14"/>
  <c r="AB127" i="14"/>
  <c r="AC127" i="14"/>
  <c r="D128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R128" i="14"/>
  <c r="S128" i="14"/>
  <c r="T128" i="14"/>
  <c r="U128" i="14"/>
  <c r="V128" i="14"/>
  <c r="W128" i="14"/>
  <c r="X128" i="14"/>
  <c r="Y128" i="14"/>
  <c r="Z128" i="14"/>
  <c r="AA128" i="14"/>
  <c r="AB128" i="14"/>
  <c r="AC128" i="14"/>
  <c r="D129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R129" i="14"/>
  <c r="S129" i="14"/>
  <c r="T129" i="14"/>
  <c r="U129" i="14"/>
  <c r="V129" i="14"/>
  <c r="W129" i="14"/>
  <c r="X129" i="14"/>
  <c r="Y129" i="14"/>
  <c r="Z129" i="14"/>
  <c r="AA129" i="14"/>
  <c r="AB129" i="14"/>
  <c r="AC129" i="14"/>
  <c r="D130" i="14"/>
  <c r="E130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R130" i="14"/>
  <c r="S130" i="14"/>
  <c r="T130" i="14"/>
  <c r="U130" i="14"/>
  <c r="V130" i="14"/>
  <c r="W130" i="14"/>
  <c r="X130" i="14"/>
  <c r="Y130" i="14"/>
  <c r="Z130" i="14"/>
  <c r="AA130" i="14"/>
  <c r="AB130" i="14"/>
  <c r="AC130" i="14"/>
  <c r="D131" i="14"/>
  <c r="E131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R131" i="14"/>
  <c r="S131" i="14"/>
  <c r="T131" i="14"/>
  <c r="U131" i="14"/>
  <c r="V131" i="14"/>
  <c r="W131" i="14"/>
  <c r="X131" i="14"/>
  <c r="Y131" i="14"/>
  <c r="Z131" i="14"/>
  <c r="AA131" i="14"/>
  <c r="AB131" i="14"/>
  <c r="AC131" i="14"/>
  <c r="D132" i="14"/>
  <c r="E132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D134" i="14"/>
  <c r="E134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D135" i="14"/>
  <c r="E135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R135" i="14"/>
  <c r="S135" i="14"/>
  <c r="T135" i="14"/>
  <c r="U135" i="14"/>
  <c r="V135" i="14"/>
  <c r="W135" i="14"/>
  <c r="X135" i="14"/>
  <c r="Y135" i="14"/>
  <c r="Z135" i="14"/>
  <c r="AA135" i="14"/>
  <c r="AB135" i="14"/>
  <c r="AC135" i="14"/>
  <c r="D136" i="14"/>
  <c r="E136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R136" i="14"/>
  <c r="S136" i="14"/>
  <c r="T136" i="14"/>
  <c r="U136" i="14"/>
  <c r="V136" i="14"/>
  <c r="W136" i="14"/>
  <c r="X136" i="14"/>
  <c r="Y136" i="14"/>
  <c r="Z136" i="14"/>
  <c r="AA136" i="14"/>
  <c r="AB136" i="14"/>
  <c r="AC136" i="14"/>
  <c r="D137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R137" i="14"/>
  <c r="S137" i="14"/>
  <c r="T137" i="14"/>
  <c r="U137" i="14"/>
  <c r="V137" i="14"/>
  <c r="W137" i="14"/>
  <c r="X137" i="14"/>
  <c r="Y137" i="14"/>
  <c r="Z137" i="14"/>
  <c r="AA137" i="14"/>
  <c r="AB137" i="14"/>
  <c r="AC137" i="14"/>
  <c r="D138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R138" i="14"/>
  <c r="S138" i="14"/>
  <c r="T138" i="14"/>
  <c r="U138" i="14"/>
  <c r="V138" i="14"/>
  <c r="W138" i="14"/>
  <c r="X138" i="14"/>
  <c r="Y138" i="14"/>
  <c r="Z138" i="14"/>
  <c r="AA138" i="14"/>
  <c r="AB138" i="14"/>
  <c r="AC138" i="14"/>
  <c r="D139" i="14"/>
  <c r="E139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Z139" i="14"/>
  <c r="AA139" i="14"/>
  <c r="AB139" i="14"/>
  <c r="AC139" i="14"/>
  <c r="D140" i="14"/>
  <c r="E140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R140" i="14"/>
  <c r="S140" i="14"/>
  <c r="T140" i="14"/>
  <c r="U140" i="14"/>
  <c r="V140" i="14"/>
  <c r="W140" i="14"/>
  <c r="X140" i="14"/>
  <c r="Y140" i="14"/>
  <c r="Z140" i="14"/>
  <c r="AA140" i="14"/>
  <c r="AB140" i="14"/>
  <c r="AC140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D142" i="14"/>
  <c r="E142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Z143" i="14"/>
  <c r="AA143" i="14"/>
  <c r="AB143" i="14"/>
  <c r="AC143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AA145" i="14"/>
  <c r="AB145" i="14"/>
  <c r="AC145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A146" i="14"/>
  <c r="AB146" i="14"/>
  <c r="AC146" i="14"/>
  <c r="D147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D148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D149" i="14"/>
  <c r="E149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D151" i="14"/>
  <c r="E151" i="14"/>
  <c r="F151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D152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D154" i="14"/>
  <c r="E154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D155" i="14"/>
  <c r="E155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R155" i="14"/>
  <c r="S155" i="14"/>
  <c r="T155" i="14"/>
  <c r="U155" i="14"/>
  <c r="V155" i="14"/>
  <c r="W155" i="14"/>
  <c r="X155" i="14"/>
  <c r="Y155" i="14"/>
  <c r="Z155" i="14"/>
  <c r="AA155" i="14"/>
  <c r="AB155" i="14"/>
  <c r="AC155" i="14"/>
  <c r="D156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R156" i="14"/>
  <c r="S156" i="14"/>
  <c r="T156" i="14"/>
  <c r="U156" i="14"/>
  <c r="V156" i="14"/>
  <c r="W156" i="14"/>
  <c r="X156" i="14"/>
  <c r="Y156" i="14"/>
  <c r="Z156" i="14"/>
  <c r="AA156" i="14"/>
  <c r="AB156" i="14"/>
  <c r="AC156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D158" i="14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V159" i="14"/>
  <c r="W159" i="14"/>
  <c r="X159" i="14"/>
  <c r="Y159" i="14"/>
  <c r="Z159" i="14"/>
  <c r="AA159" i="14"/>
  <c r="AB159" i="14"/>
  <c r="AC159" i="14"/>
  <c r="D160" i="14"/>
  <c r="E160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R160" i="14"/>
  <c r="S160" i="14"/>
  <c r="T160" i="14"/>
  <c r="U160" i="14"/>
  <c r="V160" i="14"/>
  <c r="W160" i="14"/>
  <c r="X160" i="14"/>
  <c r="Y160" i="14"/>
  <c r="Z160" i="14"/>
  <c r="AA160" i="14"/>
  <c r="AB160" i="14"/>
  <c r="AC160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D163" i="14"/>
  <c r="E163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R163" i="14"/>
  <c r="S163" i="14"/>
  <c r="T163" i="14"/>
  <c r="U163" i="14"/>
  <c r="V163" i="14"/>
  <c r="W163" i="14"/>
  <c r="X163" i="14"/>
  <c r="Y163" i="14"/>
  <c r="Z163" i="14"/>
  <c r="AA163" i="14"/>
  <c r="AB163" i="14"/>
  <c r="AC163" i="14"/>
  <c r="D164" i="14"/>
  <c r="E164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D165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Z165" i="14"/>
  <c r="AA165" i="14"/>
  <c r="AB165" i="14"/>
  <c r="AC165" i="14"/>
  <c r="D166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R166" i="14"/>
  <c r="S166" i="14"/>
  <c r="T166" i="14"/>
  <c r="U166" i="14"/>
  <c r="V166" i="14"/>
  <c r="W166" i="14"/>
  <c r="X166" i="14"/>
  <c r="Y166" i="14"/>
  <c r="Z166" i="14"/>
  <c r="AA166" i="14"/>
  <c r="AB166" i="14"/>
  <c r="AC166" i="14"/>
  <c r="D167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AA167" i="14"/>
  <c r="AB167" i="14"/>
  <c r="AC167" i="14"/>
  <c r="D168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A168" i="14"/>
  <c r="AB168" i="14"/>
  <c r="AC168" i="14"/>
  <c r="D169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AA169" i="14"/>
  <c r="AB169" i="14"/>
  <c r="AC169" i="14"/>
  <c r="D170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D171" i="14"/>
  <c r="E171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R171" i="14"/>
  <c r="S171" i="14"/>
  <c r="T171" i="14"/>
  <c r="U171" i="14"/>
  <c r="V171" i="14"/>
  <c r="W171" i="14"/>
  <c r="X171" i="14"/>
  <c r="Y171" i="14"/>
  <c r="Z171" i="14"/>
  <c r="AA171" i="14"/>
  <c r="AB171" i="14"/>
  <c r="AC171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D173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AA173" i="14"/>
  <c r="AB173" i="14"/>
  <c r="AC173" i="14"/>
  <c r="D174" i="14"/>
  <c r="E174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D175" i="14"/>
  <c r="E175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S175" i="14"/>
  <c r="T175" i="14"/>
  <c r="U175" i="14"/>
  <c r="V175" i="14"/>
  <c r="W175" i="14"/>
  <c r="X175" i="14"/>
  <c r="Y175" i="14"/>
  <c r="Z175" i="14"/>
  <c r="AA175" i="14"/>
  <c r="AB175" i="14"/>
  <c r="AC175" i="14"/>
  <c r="D176" i="14"/>
  <c r="E176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D177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AA177" i="14"/>
  <c r="AB177" i="14"/>
  <c r="AC177" i="14"/>
  <c r="D178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D179" i="14"/>
  <c r="E179" i="14"/>
  <c r="H179" i="14"/>
  <c r="I179" i="14"/>
  <c r="L179" i="14"/>
  <c r="M179" i="14"/>
  <c r="P179" i="14"/>
  <c r="Q179" i="14"/>
  <c r="T179" i="14"/>
  <c r="U179" i="14"/>
  <c r="X179" i="14"/>
  <c r="Y179" i="14"/>
  <c r="AB179" i="14"/>
  <c r="AC179" i="14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T183" i="16"/>
  <c r="U183" i="16"/>
  <c r="V183" i="16"/>
  <c r="W183" i="16"/>
  <c r="X183" i="16"/>
  <c r="Y183" i="16"/>
  <c r="Z183" i="16"/>
  <c r="M3" i="4"/>
  <c r="N3" i="4"/>
  <c r="O3" i="4"/>
  <c r="P3" i="4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M25" i="4"/>
  <c r="N25" i="4"/>
  <c r="O25" i="4"/>
  <c r="P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1" i="4"/>
  <c r="N31" i="4"/>
  <c r="O31" i="4"/>
  <c r="P31" i="4"/>
  <c r="M32" i="4"/>
  <c r="N32" i="4"/>
  <c r="O32" i="4"/>
  <c r="P32" i="4"/>
  <c r="M33" i="4"/>
  <c r="N33" i="4"/>
  <c r="O33" i="4"/>
  <c r="P33" i="4"/>
  <c r="M34" i="4"/>
  <c r="N34" i="4"/>
  <c r="O34" i="4"/>
  <c r="P3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M39" i="4"/>
  <c r="N39" i="4"/>
  <c r="O39" i="4"/>
  <c r="P39" i="4"/>
  <c r="M40" i="4"/>
  <c r="N40" i="4"/>
  <c r="O40" i="4"/>
  <c r="P40" i="4"/>
  <c r="M41" i="4"/>
  <c r="N41" i="4"/>
  <c r="O41" i="4"/>
  <c r="P41" i="4"/>
  <c r="M42" i="4"/>
  <c r="N42" i="4"/>
  <c r="O42" i="4"/>
  <c r="P42" i="4"/>
  <c r="M43" i="4"/>
  <c r="N43" i="4"/>
  <c r="O43" i="4"/>
  <c r="P43" i="4"/>
  <c r="M44" i="4"/>
  <c r="N44" i="4"/>
  <c r="O44" i="4"/>
  <c r="P44" i="4"/>
  <c r="M45" i="4"/>
  <c r="N45" i="4"/>
  <c r="O45" i="4"/>
  <c r="P45" i="4"/>
  <c r="M46" i="4"/>
  <c r="N46" i="4"/>
  <c r="O46" i="4"/>
  <c r="P46" i="4"/>
  <c r="M47" i="4"/>
  <c r="N47" i="4"/>
  <c r="O47" i="4"/>
  <c r="P47" i="4"/>
  <c r="M48" i="4"/>
  <c r="N48" i="4"/>
  <c r="O48" i="4"/>
  <c r="P48" i="4"/>
  <c r="M49" i="4"/>
  <c r="N49" i="4"/>
  <c r="O49" i="4"/>
  <c r="P49" i="4"/>
  <c r="M50" i="4"/>
  <c r="N50" i="4"/>
  <c r="O50" i="4"/>
  <c r="P50" i="4"/>
  <c r="M51" i="4"/>
  <c r="N51" i="4"/>
  <c r="O51" i="4"/>
  <c r="P51" i="4"/>
  <c r="M52" i="4"/>
  <c r="N52" i="4"/>
  <c r="O52" i="4"/>
  <c r="P52" i="4"/>
  <c r="M53" i="4"/>
  <c r="N53" i="4"/>
  <c r="O53" i="4"/>
  <c r="P53" i="4"/>
  <c r="M54" i="4"/>
  <c r="N54" i="4"/>
  <c r="O54" i="4"/>
  <c r="P54" i="4"/>
  <c r="M55" i="4"/>
  <c r="N55" i="4"/>
  <c r="O55" i="4"/>
  <c r="P55" i="4"/>
  <c r="M56" i="4"/>
  <c r="N56" i="4"/>
  <c r="O56" i="4"/>
  <c r="P56" i="4"/>
  <c r="M57" i="4"/>
  <c r="N57" i="4"/>
  <c r="O57" i="4"/>
  <c r="P57" i="4"/>
  <c r="M58" i="4"/>
  <c r="N58" i="4"/>
  <c r="O58" i="4"/>
  <c r="P58" i="4"/>
  <c r="M59" i="4"/>
  <c r="N59" i="4"/>
  <c r="O59" i="4"/>
  <c r="P59" i="4"/>
  <c r="M60" i="4"/>
  <c r="N60" i="4"/>
  <c r="O60" i="4"/>
  <c r="P60" i="4"/>
  <c r="M61" i="4"/>
  <c r="N61" i="4"/>
  <c r="O61" i="4"/>
  <c r="P61" i="4"/>
  <c r="M62" i="4"/>
  <c r="N62" i="4"/>
  <c r="O62" i="4"/>
  <c r="P62" i="4"/>
  <c r="M63" i="4"/>
  <c r="N63" i="4"/>
  <c r="O63" i="4"/>
  <c r="P63" i="4"/>
  <c r="M64" i="4"/>
  <c r="N64" i="4"/>
  <c r="O64" i="4"/>
  <c r="P64" i="4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M70" i="4"/>
  <c r="N70" i="4"/>
  <c r="O70" i="4"/>
  <c r="P70" i="4"/>
  <c r="M71" i="4"/>
  <c r="N71" i="4"/>
  <c r="O71" i="4"/>
  <c r="P71" i="4"/>
  <c r="M72" i="4"/>
  <c r="N72" i="4"/>
  <c r="O72" i="4"/>
  <c r="P72" i="4"/>
  <c r="M73" i="4"/>
  <c r="N73" i="4"/>
  <c r="O73" i="4"/>
  <c r="P73" i="4"/>
  <c r="M74" i="4"/>
  <c r="N74" i="4"/>
  <c r="O74" i="4"/>
  <c r="P74" i="4"/>
  <c r="M75" i="4"/>
  <c r="N75" i="4"/>
  <c r="O75" i="4"/>
  <c r="P75" i="4"/>
  <c r="M76" i="4"/>
  <c r="N76" i="4"/>
  <c r="O76" i="4"/>
  <c r="P76" i="4"/>
  <c r="M77" i="4"/>
  <c r="N77" i="4"/>
  <c r="O77" i="4"/>
  <c r="P77" i="4"/>
  <c r="M78" i="4"/>
  <c r="N78" i="4"/>
  <c r="O78" i="4"/>
  <c r="P78" i="4"/>
  <c r="M79" i="4"/>
  <c r="N79" i="4"/>
  <c r="O79" i="4"/>
  <c r="P79" i="4"/>
  <c r="M80" i="4"/>
  <c r="N80" i="4"/>
  <c r="O80" i="4"/>
  <c r="P80" i="4"/>
  <c r="M81" i="4"/>
  <c r="N81" i="4"/>
  <c r="O81" i="4"/>
  <c r="P81" i="4"/>
  <c r="M82" i="4"/>
  <c r="N82" i="4"/>
  <c r="O82" i="4"/>
  <c r="P82" i="4"/>
  <c r="M83" i="4"/>
  <c r="N83" i="4"/>
  <c r="O83" i="4"/>
  <c r="P83" i="4"/>
  <c r="M84" i="4"/>
  <c r="N84" i="4"/>
  <c r="O84" i="4"/>
  <c r="P84" i="4"/>
  <c r="M85" i="4"/>
  <c r="N85" i="4"/>
  <c r="O85" i="4"/>
  <c r="P85" i="4"/>
  <c r="M86" i="4"/>
  <c r="N86" i="4"/>
  <c r="O86" i="4"/>
  <c r="P86" i="4"/>
  <c r="M87" i="4"/>
  <c r="N87" i="4"/>
  <c r="O87" i="4"/>
  <c r="P87" i="4"/>
  <c r="M88" i="4"/>
  <c r="N88" i="4"/>
  <c r="O88" i="4"/>
  <c r="P88" i="4"/>
  <c r="M89" i="4"/>
  <c r="N89" i="4"/>
  <c r="O89" i="4"/>
  <c r="P89" i="4"/>
  <c r="M90" i="4"/>
  <c r="N90" i="4"/>
  <c r="O90" i="4"/>
  <c r="P90" i="4"/>
  <c r="M91" i="4"/>
  <c r="N91" i="4"/>
  <c r="O91" i="4"/>
  <c r="P91" i="4"/>
  <c r="M92" i="4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M104" i="4"/>
  <c r="N104" i="4"/>
  <c r="O104" i="4"/>
  <c r="P104" i="4"/>
  <c r="M105" i="4"/>
  <c r="N105" i="4"/>
  <c r="O105" i="4"/>
  <c r="P105" i="4"/>
  <c r="M106" i="4"/>
  <c r="N106" i="4"/>
  <c r="O106" i="4"/>
  <c r="P106" i="4"/>
  <c r="M107" i="4"/>
  <c r="N107" i="4"/>
  <c r="O107" i="4"/>
  <c r="P107" i="4"/>
  <c r="M108" i="4"/>
  <c r="N108" i="4"/>
  <c r="O108" i="4"/>
  <c r="P108" i="4"/>
  <c r="M109" i="4"/>
  <c r="N109" i="4"/>
  <c r="O109" i="4"/>
  <c r="P109" i="4"/>
  <c r="M110" i="4"/>
  <c r="N110" i="4"/>
  <c r="O110" i="4"/>
  <c r="P110" i="4"/>
  <c r="M111" i="4"/>
  <c r="N111" i="4"/>
  <c r="O111" i="4"/>
  <c r="P111" i="4"/>
  <c r="M112" i="4"/>
  <c r="N112" i="4"/>
  <c r="O112" i="4"/>
  <c r="P112" i="4"/>
  <c r="M113" i="4"/>
  <c r="N113" i="4"/>
  <c r="O113" i="4"/>
  <c r="P113" i="4"/>
  <c r="M114" i="4"/>
  <c r="N114" i="4"/>
  <c r="O114" i="4"/>
  <c r="P114" i="4"/>
  <c r="M115" i="4"/>
  <c r="N115" i="4"/>
  <c r="O115" i="4"/>
  <c r="P115" i="4"/>
  <c r="M116" i="4"/>
  <c r="N116" i="4"/>
  <c r="O116" i="4"/>
  <c r="P116" i="4"/>
  <c r="M117" i="4"/>
  <c r="N117" i="4"/>
  <c r="O117" i="4"/>
  <c r="P117" i="4"/>
  <c r="M118" i="4"/>
  <c r="N118" i="4"/>
  <c r="O118" i="4"/>
  <c r="P118" i="4"/>
  <c r="M119" i="4"/>
  <c r="N119" i="4"/>
  <c r="O119" i="4"/>
  <c r="P119" i="4"/>
  <c r="M120" i="4"/>
  <c r="N120" i="4"/>
  <c r="O120" i="4"/>
  <c r="P120" i="4"/>
  <c r="M121" i="4"/>
  <c r="N121" i="4"/>
  <c r="O121" i="4"/>
  <c r="P121" i="4"/>
  <c r="M122" i="4"/>
  <c r="N122" i="4"/>
  <c r="O122" i="4"/>
  <c r="P122" i="4"/>
  <c r="M123" i="4"/>
  <c r="N123" i="4"/>
  <c r="O123" i="4"/>
  <c r="P123" i="4"/>
  <c r="M124" i="4"/>
  <c r="N124" i="4"/>
  <c r="O124" i="4"/>
  <c r="P124" i="4"/>
  <c r="M125" i="4"/>
  <c r="N125" i="4"/>
  <c r="O125" i="4"/>
  <c r="P125" i="4"/>
  <c r="M126" i="4"/>
  <c r="N126" i="4"/>
  <c r="O126" i="4"/>
  <c r="P126" i="4"/>
  <c r="M127" i="4"/>
  <c r="N127" i="4"/>
  <c r="O127" i="4"/>
  <c r="P127" i="4"/>
  <c r="M128" i="4"/>
  <c r="N128" i="4"/>
  <c r="O128" i="4"/>
  <c r="P128" i="4"/>
  <c r="M129" i="4"/>
  <c r="N129" i="4"/>
  <c r="O129" i="4"/>
  <c r="P129" i="4"/>
  <c r="M130" i="4"/>
  <c r="N130" i="4"/>
  <c r="O130" i="4"/>
  <c r="P130" i="4"/>
  <c r="M131" i="4"/>
  <c r="N131" i="4"/>
  <c r="O131" i="4"/>
  <c r="P131" i="4"/>
  <c r="M132" i="4"/>
  <c r="N132" i="4"/>
  <c r="O132" i="4"/>
  <c r="P132" i="4"/>
  <c r="M133" i="4"/>
  <c r="N133" i="4"/>
  <c r="O133" i="4"/>
  <c r="P133" i="4"/>
  <c r="M134" i="4"/>
  <c r="N134" i="4"/>
  <c r="O134" i="4"/>
  <c r="P134" i="4"/>
  <c r="M135" i="4"/>
  <c r="N135" i="4"/>
  <c r="O135" i="4"/>
  <c r="P135" i="4"/>
  <c r="M136" i="4"/>
  <c r="N136" i="4"/>
  <c r="O136" i="4"/>
  <c r="P136" i="4"/>
  <c r="M137" i="4"/>
  <c r="N137" i="4"/>
  <c r="O137" i="4"/>
  <c r="P137" i="4"/>
  <c r="M138" i="4"/>
  <c r="N138" i="4"/>
  <c r="O138" i="4"/>
  <c r="P138" i="4"/>
  <c r="M139" i="4"/>
  <c r="N139" i="4"/>
  <c r="O139" i="4"/>
  <c r="P139" i="4"/>
  <c r="M140" i="4"/>
  <c r="N140" i="4"/>
  <c r="O140" i="4"/>
  <c r="P140" i="4"/>
  <c r="M141" i="4"/>
  <c r="N141" i="4"/>
  <c r="O141" i="4"/>
  <c r="P141" i="4"/>
  <c r="M142" i="4"/>
  <c r="N142" i="4"/>
  <c r="O142" i="4"/>
  <c r="P142" i="4"/>
  <c r="M143" i="4"/>
  <c r="N143" i="4"/>
  <c r="O143" i="4"/>
  <c r="P143" i="4"/>
  <c r="M144" i="4"/>
  <c r="N144" i="4"/>
  <c r="O144" i="4"/>
  <c r="P144" i="4"/>
  <c r="M145" i="4"/>
  <c r="N145" i="4"/>
  <c r="O145" i="4"/>
  <c r="P145" i="4"/>
  <c r="M146" i="4"/>
  <c r="N146" i="4"/>
  <c r="O146" i="4"/>
  <c r="P146" i="4"/>
  <c r="M147" i="4"/>
  <c r="N147" i="4"/>
  <c r="O147" i="4"/>
  <c r="P147" i="4"/>
  <c r="M148" i="4"/>
  <c r="N148" i="4"/>
  <c r="O148" i="4"/>
  <c r="P148" i="4"/>
  <c r="M149" i="4"/>
  <c r="N149" i="4"/>
  <c r="O149" i="4"/>
  <c r="P149" i="4"/>
  <c r="M150" i="4"/>
  <c r="N150" i="4"/>
  <c r="O150" i="4"/>
  <c r="P150" i="4"/>
  <c r="M151" i="4"/>
  <c r="N151" i="4"/>
  <c r="O151" i="4"/>
  <c r="P151" i="4"/>
  <c r="M152" i="4"/>
  <c r="N152" i="4"/>
  <c r="O152" i="4"/>
  <c r="P152" i="4"/>
  <c r="M153" i="4"/>
  <c r="N153" i="4"/>
  <c r="O153" i="4"/>
  <c r="P153" i="4"/>
  <c r="M154" i="4"/>
  <c r="N154" i="4"/>
  <c r="O154" i="4"/>
  <c r="P154" i="4"/>
  <c r="M155" i="4"/>
  <c r="N155" i="4"/>
  <c r="O155" i="4"/>
  <c r="P155" i="4"/>
  <c r="M156" i="4"/>
  <c r="N156" i="4"/>
  <c r="O156" i="4"/>
  <c r="P156" i="4"/>
  <c r="M157" i="4"/>
  <c r="N157" i="4"/>
  <c r="O157" i="4"/>
  <c r="P157" i="4"/>
  <c r="M158" i="4"/>
  <c r="N158" i="4"/>
  <c r="O158" i="4"/>
  <c r="P158" i="4"/>
  <c r="M159" i="4"/>
  <c r="N159" i="4"/>
  <c r="O159" i="4"/>
  <c r="P159" i="4"/>
  <c r="M160" i="4"/>
  <c r="N160" i="4"/>
  <c r="O160" i="4"/>
  <c r="P160" i="4"/>
  <c r="M161" i="4"/>
  <c r="N161" i="4"/>
  <c r="O161" i="4"/>
  <c r="P161" i="4"/>
  <c r="M162" i="4"/>
  <c r="N162" i="4"/>
  <c r="O162" i="4"/>
  <c r="P162" i="4"/>
  <c r="M163" i="4"/>
  <c r="N163" i="4"/>
  <c r="O163" i="4"/>
  <c r="P163" i="4"/>
  <c r="M164" i="4"/>
  <c r="N164" i="4"/>
  <c r="O164" i="4"/>
  <c r="P164" i="4"/>
  <c r="M165" i="4"/>
  <c r="N165" i="4"/>
  <c r="O165" i="4"/>
  <c r="P165" i="4"/>
  <c r="M166" i="4"/>
  <c r="N166" i="4"/>
  <c r="O166" i="4"/>
  <c r="P166" i="4"/>
  <c r="M167" i="4"/>
  <c r="N167" i="4"/>
  <c r="O167" i="4"/>
  <c r="P167" i="4"/>
  <c r="M168" i="4"/>
  <c r="N168" i="4"/>
  <c r="O168" i="4"/>
  <c r="P168" i="4"/>
  <c r="M169" i="4"/>
  <c r="N169" i="4"/>
  <c r="O169" i="4"/>
  <c r="P169" i="4"/>
  <c r="M170" i="4"/>
  <c r="N170" i="4"/>
  <c r="O170" i="4"/>
  <c r="P170" i="4"/>
  <c r="M171" i="4"/>
  <c r="N171" i="4"/>
  <c r="O171" i="4"/>
  <c r="P171" i="4"/>
  <c r="M172" i="4"/>
  <c r="N172" i="4"/>
  <c r="O172" i="4"/>
  <c r="P172" i="4"/>
  <c r="M173" i="4"/>
  <c r="N173" i="4"/>
  <c r="O173" i="4"/>
  <c r="P173" i="4"/>
  <c r="M174" i="4"/>
  <c r="N174" i="4"/>
  <c r="O174" i="4"/>
  <c r="P174" i="4"/>
  <c r="M175" i="4"/>
  <c r="N175" i="4"/>
  <c r="O175" i="4"/>
  <c r="P175" i="4"/>
  <c r="M176" i="4"/>
  <c r="N176" i="4"/>
  <c r="O176" i="4"/>
  <c r="P176" i="4"/>
  <c r="M177" i="4"/>
  <c r="N177" i="4"/>
  <c r="O177" i="4"/>
  <c r="P177" i="4"/>
  <c r="M178" i="4"/>
  <c r="N178" i="4"/>
  <c r="O178" i="4"/>
  <c r="P178" i="4"/>
  <c r="C179" i="4"/>
  <c r="D179" i="4"/>
  <c r="E179" i="4"/>
  <c r="M179" i="4" s="1"/>
  <c r="F179" i="4"/>
  <c r="G179" i="4"/>
  <c r="H179" i="4"/>
  <c r="I179" i="4"/>
  <c r="O179" i="4" s="1"/>
  <c r="J179" i="4"/>
  <c r="K179" i="4"/>
  <c r="N179" i="4"/>
  <c r="P179" i="4"/>
</calcChain>
</file>

<file path=xl/sharedStrings.xml><?xml version="1.0" encoding="utf-8"?>
<sst xmlns="http://schemas.openxmlformats.org/spreadsheetml/2006/main" count="1722" uniqueCount="610">
  <si>
    <t>STATE GF SEEK 3111</t>
  </si>
  <si>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</si>
  <si>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</si>
  <si>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</si>
  <si>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</si>
  <si>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</si>
  <si>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</si>
  <si>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</si>
  <si>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</si>
  <si>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</si>
  <si>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</si>
  <si>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</si>
  <si>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</si>
  <si>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</si>
  <si>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</si>
  <si>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</si>
  <si>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</si>
  <si>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</si>
  <si>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</si>
  <si>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</si>
  <si>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</si>
  <si>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</si>
  <si>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</si>
  <si>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</si>
  <si>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</si>
  <si>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</si>
  <si>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</si>
  <si>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</si>
  <si>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</si>
  <si>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</si>
  <si>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</si>
  <si>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</si>
  <si>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</si>
  <si>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</si>
  <si>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</si>
  <si>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</si>
  <si>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</si>
  <si>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</si>
  <si>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</si>
  <si>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</si>
  <si>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</si>
  <si>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</si>
  <si>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</si>
  <si>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</si>
  <si>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</si>
  <si>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</si>
  <si>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</si>
  <si>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</si>
  <si>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</si>
  <si>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</si>
  <si>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</si>
  <si>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</si>
  <si>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</si>
  <si>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</si>
  <si>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</si>
  <si>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</si>
  <si>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</si>
  <si>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</si>
  <si>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</si>
  <si>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</si>
  <si>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</si>
  <si>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</si>
  <si>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</si>
  <si>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</si>
  <si>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</si>
  <si>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</si>
  <si>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</si>
  <si>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</si>
  <si>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</si>
  <si>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</si>
  <si>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GRAVES CO.</t>
  </si>
  <si>
    <t>211</t>
  </si>
  <si>
    <t>215</t>
  </si>
  <si>
    <t>221</t>
  </si>
  <si>
    <t>225</t>
  </si>
  <si>
    <t>231</t>
  </si>
  <si>
    <t>235</t>
  </si>
  <si>
    <t>236</t>
  </si>
  <si>
    <t>241</t>
  </si>
  <si>
    <t>242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</si>
  <si>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</si>
  <si>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</si>
  <si>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</si>
  <si>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</si>
  <si>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</si>
  <si>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</si>
  <si>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</si>
  <si>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</si>
  <si>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</si>
  <si>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</si>
  <si>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</si>
  <si>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</si>
  <si>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</si>
  <si>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</si>
  <si>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</si>
  <si>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</si>
  <si>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</si>
  <si>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</si>
  <si>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</si>
  <si>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</si>
  <si>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</si>
  <si>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</si>
  <si>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</si>
  <si>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</si>
  <si>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</si>
  <si>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</si>
  <si>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</si>
  <si>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</si>
  <si>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</si>
  <si>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</si>
  <si>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</si>
  <si>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</si>
  <si>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</si>
  <si>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</si>
  <si>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</si>
  <si>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</si>
  <si>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</si>
  <si>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</si>
  <si>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</si>
  <si>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</si>
  <si>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</si>
  <si>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</si>
  <si>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</si>
  <si>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</si>
  <si>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</si>
  <si>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</si>
  <si>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</si>
  <si>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</si>
  <si>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</si>
  <si>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</si>
  <si>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</si>
  <si>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</si>
  <si>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</si>
  <si>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</si>
  <si>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</si>
  <si>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</si>
  <si>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</si>
  <si>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</si>
  <si>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</si>
  <si>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</si>
  <si>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</si>
  <si>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</si>
  <si>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</si>
  <si>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</si>
  <si>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</si>
  <si>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496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</si>
  <si>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</si>
  <si>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</si>
  <si>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</si>
  <si>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</si>
  <si>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</si>
  <si>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</si>
  <si>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</si>
  <si>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</si>
  <si>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</si>
  <si>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</si>
  <si>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</si>
  <si>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</si>
  <si>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</si>
  <si>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</si>
  <si>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</si>
  <si>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</si>
  <si>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</si>
  <si>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</si>
  <si>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</si>
  <si>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</si>
  <si>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</si>
  <si>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</si>
  <si>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</si>
  <si>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</si>
  <si>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</si>
  <si>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</si>
  <si>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</si>
  <si>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</si>
  <si>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</si>
  <si>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</si>
  <si>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</si>
  <si>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</si>
  <si>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>INSTRUCTION 1000</t>
  </si>
  <si>
    <t>INSTRUCT STAFF 2200</t>
  </si>
  <si>
    <t>DISTRICT ADM 2300</t>
  </si>
  <si>
    <t>SCHOOL ADM 2400</t>
  </si>
  <si>
    <t>BUSINESS 2500</t>
  </si>
  <si>
    <t>CENTRAL OFFICE SUPP 2800</t>
  </si>
  <si>
    <t>DISTNO</t>
  </si>
  <si>
    <t>ADA</t>
  </si>
  <si>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</si>
  <si>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</si>
  <si>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</si>
  <si>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</si>
  <si>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</si>
  <si>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</si>
  <si>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</si>
  <si>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</si>
  <si>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</si>
  <si>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</si>
  <si>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</si>
  <si>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</si>
  <si>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</si>
  <si>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</si>
  <si>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</si>
  <si>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</si>
  <si>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</si>
  <si>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</si>
  <si>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</si>
  <si>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</si>
  <si>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</si>
  <si>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</si>
  <si>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</si>
  <si>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</si>
  <si>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</si>
  <si>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</si>
  <si>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</si>
  <si>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</si>
  <si>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</si>
  <si>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</si>
  <si>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</si>
  <si>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</si>
  <si>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</si>
  <si>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</si>
  <si>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</si>
  <si>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</si>
  <si>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</si>
  <si>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</si>
  <si>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</si>
  <si>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</si>
  <si>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</si>
  <si>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</si>
  <si>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</si>
  <si>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</si>
  <si>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</si>
  <si>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</si>
  <si>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</si>
  <si>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</si>
  <si>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</si>
  <si>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</si>
  <si>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</si>
  <si>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</si>
  <si>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</si>
  <si>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</si>
  <si>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</si>
  <si>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</si>
  <si>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</si>
  <si>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</si>
  <si>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</si>
  <si>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</si>
  <si>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</si>
  <si>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</si>
  <si>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</si>
  <si>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</si>
  <si>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</si>
  <si>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</si>
  <si>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</si>
  <si>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</si>
  <si>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</si>
  <si>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</si>
  <si>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</si>
  <si>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</si>
  <si>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</si>
  <si>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</si>
  <si>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</si>
  <si>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</si>
  <si>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</si>
  <si>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</si>
  <si>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</si>
  <si>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</si>
  <si>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</si>
  <si>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</si>
  <si>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</si>
  <si>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</si>
  <si>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</si>
  <si>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</si>
  <si>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</si>
  <si>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</si>
  <si>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</si>
  <si>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</si>
  <si>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</si>
  <si>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</si>
  <si>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</si>
  <si>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</si>
  <si>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</si>
  <si>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</si>
  <si>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</si>
  <si>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</si>
  <si>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</si>
  <si>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</si>
  <si>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</si>
  <si>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</si>
  <si>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</si>
  <si>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</si>
  <si>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</si>
  <si>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</si>
  <si>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</si>
  <si>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</si>
  <si>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</si>
  <si>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</si>
  <si>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</si>
  <si>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</si>
  <si>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</si>
  <si>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</si>
  <si>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</si>
  <si>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</si>
  <si>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</si>
  <si>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</si>
  <si>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</si>
  <si>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</si>
  <si>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</si>
  <si>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</si>
  <si>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</si>
  <si>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</si>
  <si>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</si>
  <si>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</si>
  <si>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</si>
  <si>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</si>
  <si>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</si>
  <si>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</si>
  <si>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</si>
  <si>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</si>
  <si>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</si>
  <si>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</si>
  <si>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</si>
  <si>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</si>
  <si>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</si>
  <si>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</si>
  <si>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</si>
  <si>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</si>
  <si>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</si>
  <si>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</si>
  <si>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</si>
  <si>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</si>
  <si>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</si>
  <si>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</si>
  <si>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</si>
  <si>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</si>
  <si>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</si>
  <si>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</si>
  <si>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</si>
  <si>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</si>
  <si>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</si>
  <si>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</si>
  <si>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</si>
  <si>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</si>
  <si>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</si>
  <si>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</si>
  <si>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</si>
  <si>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</si>
  <si>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</si>
  <si>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</si>
  <si>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</si>
  <si>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</si>
  <si>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</si>
  <si>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</si>
  <si>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</si>
  <si>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</si>
  <si>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</si>
  <si>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</si>
  <si>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</si>
  <si>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</si>
  <si>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</si>
  <si>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</si>
  <si>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</si>
  <si>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STATE TOTAL</t>
  </si>
  <si>
    <t>LOCAL TAX 1111-1199</t>
  </si>
  <si>
    <t>LOCAL REVENUE PER PUPIL</t>
  </si>
  <si>
    <t>STATE REVENUE PER PUPIL</t>
  </si>
  <si>
    <t>FEDERAL REVENUE PER PUPIL</t>
  </si>
  <si>
    <t>TOTAL REVENUE PER PUPIL (EXCL OTHER)</t>
  </si>
  <si>
    <t>FOOD SERVICE 3100</t>
  </si>
  <si>
    <t>COMM SVCS 3300</t>
  </si>
  <si>
    <t>OTHER NON-INST 3900</t>
  </si>
  <si>
    <t>OTHER FACIL ACQU 4900</t>
  </si>
  <si>
    <t>FUND TRANSFER 5200</t>
  </si>
  <si>
    <t xml:space="preserve">STATE TOTAL </t>
  </si>
  <si>
    <t>INSTRUCT SUPPORT 2100</t>
  </si>
  <si>
    <t>PLANT OPERATIONS 2600</t>
  </si>
  <si>
    <t>PUPIL TRANSP   2700</t>
  </si>
  <si>
    <t>OTHER INSTRU 2900</t>
  </si>
  <si>
    <t>ENTERPRISES OPERATION 3200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</si>
  <si>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</si>
  <si>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</si>
  <si>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</si>
  <si>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</si>
  <si>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</si>
  <si>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</si>
  <si>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DEBT SERVICE 5100</t>
  </si>
  <si>
    <t>OTHER LOCAL REVENUE 1200-2999</t>
  </si>
  <si>
    <t>TOTAL LOCAL REVENUE 1100-2999</t>
  </si>
  <si>
    <t>FEDERAL</t>
  </si>
  <si>
    <t>OTHER REVENUE</t>
  </si>
  <si>
    <t xml:space="preserve">Daviess County                               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</si>
  <si>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</si>
  <si>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</si>
  <si>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</si>
  <si>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</si>
  <si>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</si>
  <si>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</si>
  <si>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</si>
  <si>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</si>
  <si>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</si>
  <si>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</si>
  <si>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</si>
  <si>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</si>
  <si>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</si>
  <si>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</si>
  <si>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</si>
  <si>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</si>
  <si>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</si>
  <si>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</si>
  <si>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</si>
  <si>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</si>
  <si>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</si>
  <si>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</si>
  <si>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</si>
  <si>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</si>
  <si>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</si>
  <si>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</si>
  <si>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</si>
  <si>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</si>
  <si>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</si>
  <si>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</si>
  <si>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</si>
  <si>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</si>
  <si>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</si>
  <si>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</si>
  <si>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</si>
  <si>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</si>
  <si>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</si>
  <si>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</si>
  <si>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</si>
  <si>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</si>
  <si>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</si>
  <si>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</si>
  <si>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</si>
  <si>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</si>
  <si>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</si>
  <si>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</si>
  <si>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</si>
  <si>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</si>
  <si>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</si>
  <si>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</si>
  <si>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</si>
  <si>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</si>
  <si>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</si>
  <si>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</si>
  <si>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</si>
  <si>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</si>
  <si>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</si>
  <si>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</si>
  <si>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</si>
  <si>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</si>
  <si>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</si>
  <si>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</si>
  <si>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</si>
  <si>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</si>
  <si>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</si>
  <si>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</si>
  <si>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</si>
  <si>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</si>
  <si>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</si>
  <si>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</si>
  <si>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</si>
  <si>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</si>
  <si>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</si>
  <si>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</si>
  <si>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</si>
  <si>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</si>
  <si>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Harrodsburg Independent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</si>
  <si>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</si>
  <si>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</si>
  <si>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</si>
  <si>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</si>
  <si>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</si>
  <si>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</si>
  <si>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</si>
  <si>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</si>
  <si>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</si>
  <si>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</si>
  <si>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</si>
  <si>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</si>
  <si>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</si>
  <si>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</si>
  <si>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</si>
  <si>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</si>
  <si>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</si>
  <si>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</si>
  <si>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</si>
  <si>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</si>
  <si>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</si>
  <si>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</si>
  <si>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</si>
  <si>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</si>
  <si>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</si>
  <si>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</si>
  <si>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</si>
  <si>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</si>
  <si>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</si>
  <si>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</si>
  <si>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</si>
  <si>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</si>
  <si>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</si>
  <si>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</si>
  <si>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</si>
  <si>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</si>
  <si>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</si>
  <si>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</si>
  <si>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</si>
  <si>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</si>
  <si>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</si>
  <si>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</si>
  <si>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</si>
  <si>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</si>
  <si>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</si>
  <si>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</si>
  <si>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</si>
  <si>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</si>
  <si>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</si>
  <si>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</si>
  <si>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</si>
  <si>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</si>
  <si>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</si>
  <si>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</si>
  <si>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</si>
  <si>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</si>
  <si>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</si>
  <si>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</si>
  <si>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</si>
  <si>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</si>
  <si>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</si>
  <si>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</si>
  <si>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</si>
  <si>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</si>
  <si>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</si>
  <si>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Providence Independent                       </t>
  </si>
  <si>
    <t xml:space="preserve">Pulaski County                               </t>
  </si>
  <si>
    <t xml:space="preserve">Raceland Independent            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</si>
  <si>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</si>
  <si>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</si>
  <si>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</si>
  <si>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</si>
  <si>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</si>
  <si>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</si>
  <si>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</si>
  <si>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</si>
  <si>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</si>
  <si>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</si>
  <si>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</si>
  <si>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</si>
  <si>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</si>
  <si>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</si>
  <si>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</si>
  <si>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</si>
  <si>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</si>
  <si>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</si>
  <si>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</si>
  <si>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</si>
  <si>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</si>
  <si>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</si>
  <si>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</si>
  <si>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</si>
  <si>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</si>
  <si>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</si>
  <si>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</si>
  <si>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</si>
  <si>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</si>
  <si>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</si>
  <si>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ADULTS EDUC OPERATIONS 3400</t>
  </si>
  <si>
    <t>District Name</t>
  </si>
  <si>
    <t>TOTAL STATE REVENUE 3000-3999 (excluding 3900 On Behalf)</t>
  </si>
  <si>
    <t>TOTAL 1000-5999 excluding 3900 On Behalf</t>
  </si>
  <si>
    <t>OTHER STATE REVENUE (excluding 3900 On Behalf)</t>
  </si>
  <si>
    <t xml:space="preserve">0280 </t>
  </si>
  <si>
    <t xml:space="preserve">0210 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</si>
  <si>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</si>
  <si>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</si>
  <si>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</si>
  <si>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</si>
  <si>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</si>
  <si>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</si>
  <si>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</si>
  <si>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</si>
  <si>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</si>
  <si>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</si>
  <si>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</si>
  <si>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</si>
  <si>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3300</t>
  </si>
  <si>
    <t>OBJECT</t>
  </si>
  <si>
    <t>3200</t>
  </si>
  <si>
    <t>3400</t>
  </si>
  <si>
    <t>5200</t>
  </si>
  <si>
    <t>0000</t>
  </si>
  <si>
    <t>4600</t>
  </si>
  <si>
    <t>Total YTD Actual</t>
  </si>
  <si>
    <t>0280A</t>
  </si>
  <si>
    <t>0280C</t>
  </si>
  <si>
    <t>4300</t>
  </si>
  <si>
    <t>Office of District Support Services</t>
  </si>
  <si>
    <t>SOURCE: Local District Annual Fin. Reports and Superint.'s Annual Attendance Reports-1/10/06</t>
  </si>
  <si>
    <t>Note:  numbers subject to change due to district adjustments</t>
  </si>
  <si>
    <t>Date:</t>
  </si>
  <si>
    <t>Kentucky Department of Education</t>
  </si>
  <si>
    <t>RECEIPTS School Year 2004-05</t>
  </si>
  <si>
    <t>Expenditures School Year 2004-05</t>
  </si>
  <si>
    <t>SOURCE: Local District Annual Financial Reports and Superintendent's Annual Attendance Reports as of 1/10/06</t>
  </si>
  <si>
    <t>Dist No</t>
  </si>
  <si>
    <t xml:space="preserve"> </t>
  </si>
  <si>
    <r>
      <t>On Behalf Receipts and Expenditures  School Year 2004-0</t>
    </r>
    <r>
      <rPr>
        <sz val="14"/>
        <color indexed="8"/>
        <rFont val="Times New Roman"/>
        <family val="1"/>
      </rPr>
      <t>5</t>
    </r>
  </si>
  <si>
    <t>State Totals:</t>
  </si>
  <si>
    <t>TOTAL EXPENSES 1000-5100 EXCLUDES FUND TRANSFERS (does not include 0280 on behalf expenditures)</t>
  </si>
  <si>
    <t>Date:  August 28, 2006</t>
  </si>
  <si>
    <t>CURRENT EXPENSES 1000-3900 EXCLUDES FUND TRANSFERS (does not include 0280 on behalf expenditures)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</si>
</sst>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&quot;$&quot;#,##0.00"/>
    <numFmt numFmtId="166" formatCode="_(* #,##0_);_(* \(#,##0\);_(* &quot;-&quot;??_);_(@_)"/>
  </numFmts>
  <fonts count="13" x14ac:knownFonts="1">
    <font>
      <sz val="10"/>
      <color indexed="8"/>
      <name val="Arial"/>
    </font>
    <font>
      <sz val="12"/>
      <color indexed="8"/>
      <name val="Times New Roman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>
      <alignment horizontal="left" wrapText="1"/>
    </xf>
    <xf numFmtId="41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1" fontId="4" fillId="0" borderId="0" xfId="0" applyNumberFormat="1" applyFont="1" applyFill="1" applyBorder="1" applyAlignment="1">
      <alignment horizontal="right" wrapText="1"/>
    </xf>
    <xf numFmtId="41" fontId="6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/>
    <xf numFmtId="41" fontId="7" fillId="0" borderId="0" xfId="0" applyNumberFormat="1" applyFont="1" applyBorder="1"/>
    <xf numFmtId="166" fontId="8" fillId="0" borderId="0" xfId="1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1" fontId="7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 applyBorder="1" applyAlignment="1">
      <alignment horizontal="right"/>
    </xf>
    <xf numFmtId="7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>
      <alignment horizontal="center" wrapText="1"/>
    </xf>
    <xf numFmtId="166" fontId="5" fillId="0" borderId="0" xfId="1" applyNumberFormat="1" applyFont="1" applyBorder="1" applyAlignment="1">
      <alignment horizontal="center" wrapText="1"/>
    </xf>
    <xf numFmtId="4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41" fontId="9" fillId="0" borderId="0" xfId="0" applyNumberFormat="1" applyFont="1" applyBorder="1" applyAlignment="1">
      <alignment horizontal="right" wrapText="1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1" fontId="8" fillId="0" borderId="0" xfId="0" quotePrefix="1" applyNumberFormat="1" applyFont="1" applyFill="1" applyBorder="1" applyAlignment="1">
      <alignment horizontal="center"/>
    </xf>
    <xf numFmtId="41" fontId="10" fillId="0" borderId="0" xfId="0" applyNumberFormat="1" applyFont="1" applyBorder="1"/>
    <xf numFmtId="41" fontId="8" fillId="0" borderId="0" xfId="0" applyNumberFormat="1" applyFont="1" applyBorder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Border="1"/>
    <xf numFmtId="41" fontId="7" fillId="0" borderId="0" xfId="0" applyNumberFormat="1" applyFont="1" applyFill="1" applyBorder="1" applyAlignment="1">
      <alignment horizontal="right" wrapText="1"/>
    </xf>
    <xf numFmtId="41" fontId="0" fillId="0" borderId="0" xfId="0" applyNumberFormat="1" applyBorder="1"/>
    <xf numFmtId="41" fontId="0" fillId="0" borderId="0" xfId="0" applyNumberFormat="1" applyFill="1" applyBorder="1"/>
    <xf numFmtId="41" fontId="7" fillId="0" borderId="0" xfId="0" applyNumberFormat="1" applyFont="1" applyFill="1" applyBorder="1"/>
    <xf numFmtId="41" fontId="8" fillId="0" borderId="0" xfId="0" applyNumberFormat="1" applyFont="1" applyBorder="1" applyAlignment="1">
      <alignment horizontal="center"/>
    </xf>
    <xf numFmtId="41" fontId="1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1" fontId="9" fillId="0" borderId="0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26" sqref="B26"/>
    </sheetView>
  </sheetViews>
  <sheetFormatPr defaultColWidth="9.109375" defaultRowHeight="10.199999999999999" x14ac:dyDescent="0.2"/>
  <cols>
    <col min="1" max="1" width="4.33203125" style="15" customWidth="1"/>
    <col min="2" max="2" width="27.6640625" style="22" bestFit="1" customWidth="1"/>
    <col min="3" max="3" width="14.33203125" style="16" customWidth="1"/>
    <col min="4" max="4" width="13.6640625" style="16" customWidth="1"/>
    <col min="5" max="6" width="14.33203125" style="16" customWidth="1"/>
    <col min="7" max="8" width="12.5546875" style="16" customWidth="1"/>
    <col min="9" max="9" width="11.5546875" style="16" customWidth="1"/>
    <col min="10" max="10" width="12.109375" style="16" customWidth="1"/>
    <col min="11" max="11" width="14.109375" style="16" customWidth="1"/>
    <col min="12" max="12" width="8.88671875" style="23" customWidth="1"/>
    <col min="13" max="13" width="9.6640625" style="24" customWidth="1"/>
    <col min="14" max="14" width="10.109375" style="24" customWidth="1"/>
    <col min="15" max="15" width="8.88671875" style="24" customWidth="1"/>
    <col min="16" max="16" width="11.88671875" style="25" customWidth="1"/>
    <col min="17" max="16384" width="9.109375" style="15"/>
  </cols>
  <sheetData>
    <row r="1" spans="1:16" x14ac:dyDescent="0.2">
      <c r="G1" s="46"/>
      <c r="H1" s="47" t="s">
        <v>600</v>
      </c>
      <c r="I1" s="46"/>
      <c r="J1" s="46"/>
      <c r="K1" s="46"/>
    </row>
    <row r="2" spans="1:16" s="14" customFormat="1" ht="40.799999999999997" x14ac:dyDescent="0.2">
      <c r="A2" s="14" t="s">
        <v>184</v>
      </c>
      <c r="B2" s="14" t="s">
        <v>186</v>
      </c>
      <c r="C2" s="26" t="s">
        <v>362</v>
      </c>
      <c r="D2" s="26" t="s">
        <v>385</v>
      </c>
      <c r="E2" s="26" t="s">
        <v>386</v>
      </c>
      <c r="F2" s="26" t="s">
        <v>0</v>
      </c>
      <c r="G2" s="26" t="s">
        <v>569</v>
      </c>
      <c r="H2" s="26" t="s">
        <v>567</v>
      </c>
      <c r="I2" s="26" t="s">
        <v>387</v>
      </c>
      <c r="J2" s="26" t="s">
        <v>388</v>
      </c>
      <c r="K2" s="26" t="s">
        <v>568</v>
      </c>
      <c r="L2" s="17" t="s">
        <v>185</v>
      </c>
      <c r="M2" s="18" t="s">
        <v>363</v>
      </c>
      <c r="N2" s="18" t="s">
        <v>364</v>
      </c>
      <c r="O2" s="18" t="s">
        <v>365</v>
      </c>
      <c r="P2" s="18" t="s">
        <v>366</v>
      </c>
    </row>
    <row r="3" spans="1:16" x14ac:dyDescent="0.2">
      <c r="A3" s="49" t="s">
        <v>1</v>
      </c>
      <c r="B3" s="49" t="s">
        <v>390</v>
      </c>
      <c r="C3" s="43">
        <v>2971077.22</v>
      </c>
      <c r="D3" s="43">
        <v>615186.89</v>
      </c>
      <c r="E3" s="43">
        <v>3586264.11</v>
      </c>
      <c r="F3" s="43">
        <v>10178843</v>
      </c>
      <c r="G3" s="43">
        <v>1725691.9</v>
      </c>
      <c r="H3" s="43">
        <v>11904534.9</v>
      </c>
      <c r="I3" s="43">
        <v>3206974.85</v>
      </c>
      <c r="J3" s="43">
        <v>2445901.79</v>
      </c>
      <c r="K3" s="43">
        <v>21143675.649999999</v>
      </c>
      <c r="L3" s="19">
        <v>2396.4182999999994</v>
      </c>
      <c r="M3" s="19">
        <f t="shared" ref="M3:M34" si="0">E3/L3</f>
        <v>1496.5100667108079</v>
      </c>
      <c r="N3" s="19">
        <f t="shared" ref="N3:N34" si="1">H3/L3</f>
        <v>4967.6364514492334</v>
      </c>
      <c r="O3" s="19">
        <f t="shared" ref="O3:O34" si="2">I3/L3</f>
        <v>1338.2366717863908</v>
      </c>
      <c r="P3" s="19">
        <f>(E3+H3+I3)/L3</f>
        <v>7802.3831899464312</v>
      </c>
    </row>
    <row r="4" spans="1:16" x14ac:dyDescent="0.2">
      <c r="A4" s="49" t="s">
        <v>2</v>
      </c>
      <c r="B4" s="49" t="s">
        <v>391</v>
      </c>
      <c r="C4" s="43">
        <v>3383601.58</v>
      </c>
      <c r="D4" s="43">
        <v>911009.09</v>
      </c>
      <c r="E4" s="43">
        <v>4294610.67</v>
      </c>
      <c r="F4" s="43">
        <v>11000211</v>
      </c>
      <c r="G4" s="43">
        <v>1741461.89</v>
      </c>
      <c r="H4" s="43">
        <v>12741672.890000001</v>
      </c>
      <c r="I4" s="43">
        <v>2580894.09</v>
      </c>
      <c r="J4" s="43">
        <v>156224.41</v>
      </c>
      <c r="K4" s="43">
        <v>19773402.059999999</v>
      </c>
      <c r="L4" s="19">
        <v>2717.1940999999997</v>
      </c>
      <c r="M4" s="19">
        <f t="shared" si="0"/>
        <v>1580.5314276223405</v>
      </c>
      <c r="N4" s="19">
        <f t="shared" si="1"/>
        <v>4689.2759299013651</v>
      </c>
      <c r="O4" s="19">
        <f t="shared" si="2"/>
        <v>949.83795600027258</v>
      </c>
      <c r="P4" s="19">
        <f t="shared" ref="P4:P67" si="3">(E4+H4+I4)/L4</f>
        <v>7219.6453135239781</v>
      </c>
    </row>
    <row r="5" spans="1:16" x14ac:dyDescent="0.2">
      <c r="A5" s="49" t="s">
        <v>3</v>
      </c>
      <c r="B5" s="49" t="s">
        <v>392</v>
      </c>
      <c r="C5" s="43">
        <v>3751563.2</v>
      </c>
      <c r="D5" s="43">
        <v>402028.37</v>
      </c>
      <c r="E5" s="43">
        <v>4153591.57</v>
      </c>
      <c r="F5" s="43">
        <v>718213</v>
      </c>
      <c r="G5" s="43">
        <v>161290.26999999999</v>
      </c>
      <c r="H5" s="43">
        <v>879503.27</v>
      </c>
      <c r="I5" s="43">
        <v>115397.29</v>
      </c>
      <c r="J5" s="43">
        <v>6900.48</v>
      </c>
      <c r="K5" s="43">
        <v>5155392.6100000003</v>
      </c>
      <c r="L5" s="19">
        <v>398.80770000000007</v>
      </c>
      <c r="M5" s="19">
        <f t="shared" si="0"/>
        <v>10415.023506316451</v>
      </c>
      <c r="N5" s="19">
        <f t="shared" si="1"/>
        <v>2205.3317175169886</v>
      </c>
      <c r="O5" s="19">
        <f t="shared" si="2"/>
        <v>289.35572206855579</v>
      </c>
      <c r="P5" s="19">
        <f t="shared" si="3"/>
        <v>12909.710945901996</v>
      </c>
    </row>
    <row r="6" spans="1:16" x14ac:dyDescent="0.2">
      <c r="A6" s="49" t="s">
        <v>4</v>
      </c>
      <c r="B6" s="49" t="s">
        <v>393</v>
      </c>
      <c r="C6" s="43">
        <v>7151734.9000000004</v>
      </c>
      <c r="D6" s="43">
        <v>1033057.58</v>
      </c>
      <c r="E6" s="43">
        <v>8184792.4800000004</v>
      </c>
      <c r="F6" s="43">
        <v>10819369</v>
      </c>
      <c r="G6" s="43">
        <v>2857898.85</v>
      </c>
      <c r="H6" s="43">
        <v>13677267.85</v>
      </c>
      <c r="I6" s="43">
        <v>2245380.7999999998</v>
      </c>
      <c r="J6" s="43">
        <v>48001</v>
      </c>
      <c r="K6" s="43">
        <v>24155442.129999999</v>
      </c>
      <c r="L6" s="19">
        <v>3387.6399000000006</v>
      </c>
      <c r="M6" s="19">
        <f t="shared" si="0"/>
        <v>2416.0751206171585</v>
      </c>
      <c r="N6" s="19">
        <f t="shared" si="1"/>
        <v>4037.4031047396734</v>
      </c>
      <c r="O6" s="19">
        <f t="shared" si="2"/>
        <v>662.81566703710143</v>
      </c>
      <c r="P6" s="19">
        <f t="shared" si="3"/>
        <v>7116.2938923939337</v>
      </c>
    </row>
    <row r="7" spans="1:16" x14ac:dyDescent="0.2">
      <c r="A7" s="49" t="s">
        <v>5</v>
      </c>
      <c r="B7" s="49" t="s">
        <v>394</v>
      </c>
      <c r="C7" s="43">
        <v>5205379.63</v>
      </c>
      <c r="D7" s="43">
        <v>836029.3</v>
      </c>
      <c r="E7" s="43">
        <v>6041408.9299999997</v>
      </c>
      <c r="F7" s="43">
        <v>10263925</v>
      </c>
      <c r="G7" s="43">
        <v>1582368.23</v>
      </c>
      <c r="H7" s="43">
        <v>11846293.23</v>
      </c>
      <c r="I7" s="43">
        <v>4259781.1500000004</v>
      </c>
      <c r="J7" s="43">
        <v>70284.479999999996</v>
      </c>
      <c r="K7" s="43">
        <v>22217767.789999999</v>
      </c>
      <c r="L7" s="19">
        <v>2918.8647000000001</v>
      </c>
      <c r="M7" s="19">
        <f t="shared" si="0"/>
        <v>2069.7803944115667</v>
      </c>
      <c r="N7" s="19">
        <f t="shared" si="1"/>
        <v>4058.5276974297576</v>
      </c>
      <c r="O7" s="19">
        <f t="shared" si="2"/>
        <v>1459.3965763469612</v>
      </c>
      <c r="P7" s="19">
        <f t="shared" si="3"/>
        <v>7587.7046681882866</v>
      </c>
    </row>
    <row r="8" spans="1:16" x14ac:dyDescent="0.2">
      <c r="A8" s="49" t="s">
        <v>6</v>
      </c>
      <c r="B8" s="49" t="s">
        <v>395</v>
      </c>
      <c r="C8" s="43">
        <v>398013.28</v>
      </c>
      <c r="D8" s="43">
        <v>80949.179999999993</v>
      </c>
      <c r="E8" s="43">
        <v>478962.46</v>
      </c>
      <c r="F8" s="43">
        <v>1024903</v>
      </c>
      <c r="G8" s="43">
        <v>386153.38</v>
      </c>
      <c r="H8" s="43">
        <v>1411056.38</v>
      </c>
      <c r="I8" s="43">
        <v>430020.94</v>
      </c>
      <c r="J8" s="43">
        <v>91359.02</v>
      </c>
      <c r="K8" s="43">
        <v>2411398.7999999998</v>
      </c>
      <c r="L8" s="19">
        <v>245.2576</v>
      </c>
      <c r="M8" s="19">
        <f t="shared" si="0"/>
        <v>1952.89548621531</v>
      </c>
      <c r="N8" s="19">
        <f t="shared" si="1"/>
        <v>5753.3645440549035</v>
      </c>
      <c r="O8" s="19">
        <f t="shared" si="2"/>
        <v>1753.3439942330024</v>
      </c>
      <c r="P8" s="19">
        <f t="shared" si="3"/>
        <v>9459.6040245032164</v>
      </c>
    </row>
    <row r="9" spans="1:16" x14ac:dyDescent="0.2">
      <c r="A9" s="49" t="s">
        <v>7</v>
      </c>
      <c r="B9" s="49" t="s">
        <v>396</v>
      </c>
      <c r="C9" s="43">
        <v>2579401.66</v>
      </c>
      <c r="D9" s="43">
        <v>430867.92</v>
      </c>
      <c r="E9" s="43">
        <v>3010269.58</v>
      </c>
      <c r="F9" s="43">
        <v>4806620</v>
      </c>
      <c r="G9" s="43">
        <v>1481283.36</v>
      </c>
      <c r="H9" s="43">
        <v>6287903.3600000003</v>
      </c>
      <c r="I9" s="43">
        <v>1472999.21</v>
      </c>
      <c r="J9" s="43">
        <v>32174.6</v>
      </c>
      <c r="K9" s="43">
        <v>10803346.75</v>
      </c>
      <c r="L9" s="19">
        <v>1244.3959</v>
      </c>
      <c r="M9" s="19">
        <f t="shared" si="0"/>
        <v>2419.0609917631518</v>
      </c>
      <c r="N9" s="19">
        <f t="shared" si="1"/>
        <v>5052.9765969174287</v>
      </c>
      <c r="O9" s="19">
        <f t="shared" si="2"/>
        <v>1183.70625457702</v>
      </c>
      <c r="P9" s="19">
        <f t="shared" si="3"/>
        <v>8655.7438432576018</v>
      </c>
    </row>
    <row r="10" spans="1:16" x14ac:dyDescent="0.2">
      <c r="A10" s="49" t="s">
        <v>8</v>
      </c>
      <c r="B10" s="49" t="s">
        <v>397</v>
      </c>
      <c r="C10" s="43">
        <v>566180.48</v>
      </c>
      <c r="D10" s="43">
        <v>142165.67000000001</v>
      </c>
      <c r="E10" s="43">
        <v>708346.15</v>
      </c>
      <c r="F10" s="43">
        <v>2300107</v>
      </c>
      <c r="G10" s="43">
        <v>398312.12</v>
      </c>
      <c r="H10" s="43">
        <v>2698419.12</v>
      </c>
      <c r="I10" s="43">
        <v>795954.13</v>
      </c>
      <c r="J10" s="43">
        <v>25160.05</v>
      </c>
      <c r="K10" s="43">
        <v>4227879.45</v>
      </c>
      <c r="L10" s="19">
        <v>575.00890000000004</v>
      </c>
      <c r="M10" s="19">
        <f t="shared" si="0"/>
        <v>1231.8872803533998</v>
      </c>
      <c r="N10" s="19">
        <f t="shared" si="1"/>
        <v>4692.8301805415531</v>
      </c>
      <c r="O10" s="19">
        <f t="shared" si="2"/>
        <v>1384.2466264435211</v>
      </c>
      <c r="P10" s="19">
        <f t="shared" si="3"/>
        <v>7308.9640873384742</v>
      </c>
    </row>
    <row r="11" spans="1:16" x14ac:dyDescent="0.2">
      <c r="A11" s="49" t="s">
        <v>9</v>
      </c>
      <c r="B11" s="49" t="s">
        <v>398</v>
      </c>
      <c r="C11" s="43">
        <v>5456730.54</v>
      </c>
      <c r="D11" s="43">
        <v>566123.64</v>
      </c>
      <c r="E11" s="43">
        <v>6022854.1799999997</v>
      </c>
      <c r="F11" s="43">
        <v>6100499</v>
      </c>
      <c r="G11" s="43">
        <v>1379529.65</v>
      </c>
      <c r="H11" s="43">
        <v>7480028.6500000004</v>
      </c>
      <c r="I11" s="43">
        <v>1855540.52</v>
      </c>
      <c r="J11" s="43">
        <v>441853.68</v>
      </c>
      <c r="K11" s="43">
        <v>15800277.029999999</v>
      </c>
      <c r="L11" s="19">
        <v>1837.9618000000003</v>
      </c>
      <c r="M11" s="19">
        <f t="shared" si="0"/>
        <v>3276.9202167313806</v>
      </c>
      <c r="N11" s="19">
        <f t="shared" si="1"/>
        <v>4069.7410849344092</v>
      </c>
      <c r="O11" s="19">
        <f t="shared" si="2"/>
        <v>1009.5642466562688</v>
      </c>
      <c r="P11" s="19">
        <f t="shared" si="3"/>
        <v>8356.2255483220579</v>
      </c>
    </row>
    <row r="12" spans="1:16" x14ac:dyDescent="0.2">
      <c r="A12" s="49" t="s">
        <v>10</v>
      </c>
      <c r="B12" s="49" t="s">
        <v>399</v>
      </c>
      <c r="C12" s="43">
        <v>7429573.6299999999</v>
      </c>
      <c r="D12" s="43">
        <v>1437009.84</v>
      </c>
      <c r="E12" s="43">
        <v>8866583.4700000007</v>
      </c>
      <c r="F12" s="43">
        <v>14154802</v>
      </c>
      <c r="G12" s="43">
        <v>3096530.42</v>
      </c>
      <c r="H12" s="43">
        <v>17251332.420000002</v>
      </c>
      <c r="I12" s="43">
        <v>3918530.99</v>
      </c>
      <c r="J12" s="43">
        <v>78912.210000000006</v>
      </c>
      <c r="K12" s="43">
        <v>30115359.09</v>
      </c>
      <c r="L12" s="19">
        <v>3798.7683999999995</v>
      </c>
      <c r="M12" s="19">
        <f t="shared" si="0"/>
        <v>2334.0679231721529</v>
      </c>
      <c r="N12" s="19">
        <f t="shared" si="1"/>
        <v>4541.2961790458203</v>
      </c>
      <c r="O12" s="19">
        <f t="shared" si="2"/>
        <v>1031.5266890184726</v>
      </c>
      <c r="P12" s="19">
        <f t="shared" si="3"/>
        <v>7906.8907912364457</v>
      </c>
    </row>
    <row r="13" spans="1:16" x14ac:dyDescent="0.2">
      <c r="A13" s="49" t="s">
        <v>11</v>
      </c>
      <c r="B13" s="49" t="s">
        <v>400</v>
      </c>
      <c r="C13" s="43">
        <v>1641132.23</v>
      </c>
      <c r="D13" s="43">
        <v>641907.66</v>
      </c>
      <c r="E13" s="43">
        <v>2283039.89</v>
      </c>
      <c r="F13" s="43">
        <v>7243872</v>
      </c>
      <c r="G13" s="43">
        <v>1393441.26</v>
      </c>
      <c r="H13" s="43">
        <v>8637313.2599999998</v>
      </c>
      <c r="I13" s="43">
        <v>2347511.77</v>
      </c>
      <c r="J13" s="43">
        <v>25880.5</v>
      </c>
      <c r="K13" s="43">
        <v>13293745.42</v>
      </c>
      <c r="L13" s="19">
        <v>1724.2476999999999</v>
      </c>
      <c r="M13" s="19">
        <f t="shared" si="0"/>
        <v>1324.0788373967384</v>
      </c>
      <c r="N13" s="19">
        <f t="shared" si="1"/>
        <v>5009.3227672567</v>
      </c>
      <c r="O13" s="19">
        <f t="shared" si="2"/>
        <v>1361.4701472416059</v>
      </c>
      <c r="P13" s="19">
        <f t="shared" si="3"/>
        <v>7694.8717518950443</v>
      </c>
    </row>
    <row r="14" spans="1:16" x14ac:dyDescent="0.2">
      <c r="A14" s="49" t="s">
        <v>12</v>
      </c>
      <c r="B14" s="49" t="s">
        <v>401</v>
      </c>
      <c r="C14" s="43">
        <v>3628405.45</v>
      </c>
      <c r="D14" s="43">
        <v>660911.47</v>
      </c>
      <c r="E14" s="43">
        <v>4289316.92</v>
      </c>
      <c r="F14" s="43">
        <v>2041300</v>
      </c>
      <c r="G14" s="43">
        <v>391141.16</v>
      </c>
      <c r="H14" s="43">
        <v>2432441.16</v>
      </c>
      <c r="I14" s="43">
        <v>291098.28000000003</v>
      </c>
      <c r="J14" s="43">
        <v>48510</v>
      </c>
      <c r="K14" s="43">
        <v>7061366.3600000003</v>
      </c>
      <c r="L14" s="19">
        <v>936.63530000000003</v>
      </c>
      <c r="M14" s="19">
        <f t="shared" si="0"/>
        <v>4579.4952635246609</v>
      </c>
      <c r="N14" s="19">
        <f t="shared" si="1"/>
        <v>2596.999237590127</v>
      </c>
      <c r="O14" s="19">
        <f t="shared" si="2"/>
        <v>310.79148949436353</v>
      </c>
      <c r="P14" s="19">
        <f t="shared" si="3"/>
        <v>7487.2859906091517</v>
      </c>
    </row>
    <row r="15" spans="1:16" x14ac:dyDescent="0.2">
      <c r="A15" s="49" t="s">
        <v>13</v>
      </c>
      <c r="B15" s="49" t="s">
        <v>402</v>
      </c>
      <c r="C15" s="43">
        <v>2167452.31</v>
      </c>
      <c r="D15" s="43">
        <v>519609.07</v>
      </c>
      <c r="E15" s="43">
        <v>2687061.38</v>
      </c>
      <c r="F15" s="43">
        <v>13151697</v>
      </c>
      <c r="G15" s="43">
        <v>2274652.63</v>
      </c>
      <c r="H15" s="43">
        <v>15426349.630000001</v>
      </c>
      <c r="I15" s="43">
        <v>5172635.76</v>
      </c>
      <c r="J15" s="43">
        <v>92585</v>
      </c>
      <c r="K15" s="43">
        <v>23378631.77</v>
      </c>
      <c r="L15" s="19">
        <v>2741.7958999999996</v>
      </c>
      <c r="M15" s="19">
        <f t="shared" si="0"/>
        <v>980.03698232972056</v>
      </c>
      <c r="N15" s="19">
        <f t="shared" si="1"/>
        <v>5626.3668750835914</v>
      </c>
      <c r="O15" s="19">
        <f t="shared" si="2"/>
        <v>1886.5867295227922</v>
      </c>
      <c r="P15" s="19">
        <f t="shared" si="3"/>
        <v>8492.9905869361046</v>
      </c>
    </row>
    <row r="16" spans="1:16" x14ac:dyDescent="0.2">
      <c r="A16" s="49" t="s">
        <v>14</v>
      </c>
      <c r="B16" s="49" t="s">
        <v>403</v>
      </c>
      <c r="C16" s="43">
        <v>1819402.7</v>
      </c>
      <c r="D16" s="43">
        <v>261152.5</v>
      </c>
      <c r="E16" s="43">
        <v>2080555.2</v>
      </c>
      <c r="F16" s="43">
        <v>2526232</v>
      </c>
      <c r="G16" s="43">
        <v>597954.21</v>
      </c>
      <c r="H16" s="43">
        <v>3124186.21</v>
      </c>
      <c r="I16" s="43">
        <v>709555.57</v>
      </c>
      <c r="J16" s="43">
        <v>35744.68</v>
      </c>
      <c r="K16" s="43">
        <v>5950041.6600000001</v>
      </c>
      <c r="L16" s="19">
        <v>749.36940000000004</v>
      </c>
      <c r="M16" s="19">
        <f t="shared" si="0"/>
        <v>2776.4080038496368</v>
      </c>
      <c r="N16" s="19">
        <f t="shared" si="1"/>
        <v>4169.0869816675195</v>
      </c>
      <c r="O16" s="19">
        <f t="shared" si="2"/>
        <v>946.87022181583598</v>
      </c>
      <c r="P16" s="19">
        <f t="shared" si="3"/>
        <v>7892.3652073329922</v>
      </c>
    </row>
    <row r="17" spans="1:16" x14ac:dyDescent="0.2">
      <c r="A17" s="49" t="s">
        <v>15</v>
      </c>
      <c r="B17" s="49" t="s">
        <v>404</v>
      </c>
      <c r="C17" s="43">
        <v>1635034.23</v>
      </c>
      <c r="D17" s="43">
        <v>357087.24</v>
      </c>
      <c r="E17" s="43">
        <v>1992121.47</v>
      </c>
      <c r="F17" s="43">
        <v>3934273</v>
      </c>
      <c r="G17" s="43">
        <v>728026.74</v>
      </c>
      <c r="H17" s="43">
        <v>4662299.74</v>
      </c>
      <c r="I17" s="43">
        <v>964152.24</v>
      </c>
      <c r="J17" s="43">
        <v>13059</v>
      </c>
      <c r="K17" s="43">
        <v>7631632.4500000002</v>
      </c>
      <c r="L17" s="19">
        <v>964.66480000000001</v>
      </c>
      <c r="M17" s="19">
        <f t="shared" si="0"/>
        <v>2065.091905499195</v>
      </c>
      <c r="N17" s="19">
        <f t="shared" si="1"/>
        <v>4833.0775000808571</v>
      </c>
      <c r="O17" s="19">
        <f t="shared" si="2"/>
        <v>999.46866517779029</v>
      </c>
      <c r="P17" s="19">
        <f t="shared" si="3"/>
        <v>7897.6380707578428</v>
      </c>
    </row>
    <row r="18" spans="1:16" x14ac:dyDescent="0.2">
      <c r="A18" s="49" t="s">
        <v>16</v>
      </c>
      <c r="B18" s="49" t="s">
        <v>405</v>
      </c>
      <c r="C18" s="43">
        <v>62108436.890000001</v>
      </c>
      <c r="D18" s="43">
        <v>6193664.7400000002</v>
      </c>
      <c r="E18" s="43">
        <v>68302101.629999995</v>
      </c>
      <c r="F18" s="43">
        <v>29876515</v>
      </c>
      <c r="G18" s="43">
        <v>4497465.45</v>
      </c>
      <c r="H18" s="43">
        <v>34373980.450000003</v>
      </c>
      <c r="I18" s="43">
        <v>6339846.8300000001</v>
      </c>
      <c r="J18" s="43">
        <v>551062.59</v>
      </c>
      <c r="K18" s="43">
        <v>109566991.5</v>
      </c>
      <c r="L18" s="19">
        <v>14622.490499999998</v>
      </c>
      <c r="M18" s="19">
        <f t="shared" si="0"/>
        <v>4671.0306722374007</v>
      </c>
      <c r="N18" s="19">
        <f t="shared" si="1"/>
        <v>2350.7610040847699</v>
      </c>
      <c r="O18" s="19">
        <f t="shared" si="2"/>
        <v>433.56819619749461</v>
      </c>
      <c r="P18" s="19">
        <f t="shared" si="3"/>
        <v>7455.3598725196653</v>
      </c>
    </row>
    <row r="19" spans="1:16" x14ac:dyDescent="0.2">
      <c r="A19" s="49" t="s">
        <v>17</v>
      </c>
      <c r="B19" s="49" t="s">
        <v>406</v>
      </c>
      <c r="C19" s="43">
        <v>4697726.3600000003</v>
      </c>
      <c r="D19" s="43">
        <v>914958.1</v>
      </c>
      <c r="E19" s="43">
        <v>5612684.46</v>
      </c>
      <c r="F19" s="43">
        <v>8435114</v>
      </c>
      <c r="G19" s="43">
        <v>1496282.94</v>
      </c>
      <c r="H19" s="43">
        <v>9931396.9399999995</v>
      </c>
      <c r="I19" s="43">
        <v>3585166.19</v>
      </c>
      <c r="J19" s="43">
        <v>33459</v>
      </c>
      <c r="K19" s="43">
        <v>19162706.59</v>
      </c>
      <c r="L19" s="19">
        <v>2408.3270000000002</v>
      </c>
      <c r="M19" s="19">
        <f t="shared" si="0"/>
        <v>2330.532548113275</v>
      </c>
      <c r="N19" s="19">
        <f t="shared" si="1"/>
        <v>4123.774279821635</v>
      </c>
      <c r="O19" s="19">
        <f t="shared" si="2"/>
        <v>1488.654235907333</v>
      </c>
      <c r="P19" s="19">
        <f t="shared" si="3"/>
        <v>7942.9610638422428</v>
      </c>
    </row>
    <row r="20" spans="1:16" x14ac:dyDescent="0.2">
      <c r="A20" s="49" t="s">
        <v>18</v>
      </c>
      <c r="B20" s="49" t="s">
        <v>407</v>
      </c>
      <c r="C20" s="43">
        <v>8409709.0700000003</v>
      </c>
      <c r="D20" s="43">
        <v>1182599.93</v>
      </c>
      <c r="E20" s="43">
        <v>9592309</v>
      </c>
      <c r="F20" s="43">
        <v>11269192</v>
      </c>
      <c r="G20" s="43">
        <v>2273426.71</v>
      </c>
      <c r="H20" s="43">
        <v>13542618.710000001</v>
      </c>
      <c r="I20" s="43">
        <v>4529254.57</v>
      </c>
      <c r="J20" s="43">
        <v>2038012.72</v>
      </c>
      <c r="K20" s="43">
        <v>29702195</v>
      </c>
      <c r="L20" s="19">
        <v>3250.1752999999999</v>
      </c>
      <c r="M20" s="19">
        <f t="shared" si="0"/>
        <v>2951.3205026202741</v>
      </c>
      <c r="N20" s="19">
        <f t="shared" si="1"/>
        <v>4166.7348558091626</v>
      </c>
      <c r="O20" s="19">
        <f t="shared" si="2"/>
        <v>1393.5416252778737</v>
      </c>
      <c r="P20" s="19">
        <f t="shared" si="3"/>
        <v>8511.5969837073098</v>
      </c>
    </row>
    <row r="21" spans="1:16" x14ac:dyDescent="0.2">
      <c r="A21" s="49" t="s">
        <v>19</v>
      </c>
      <c r="B21" s="49" t="s">
        <v>408</v>
      </c>
      <c r="C21" s="43">
        <v>6420914.0300000003</v>
      </c>
      <c r="D21" s="43">
        <v>1132039.01</v>
      </c>
      <c r="E21" s="43">
        <v>7552953.04</v>
      </c>
      <c r="F21" s="43">
        <v>11138717</v>
      </c>
      <c r="G21" s="43">
        <v>2261530.02</v>
      </c>
      <c r="H21" s="43">
        <v>13400247.02</v>
      </c>
      <c r="I21" s="43">
        <v>5335982.6100000003</v>
      </c>
      <c r="J21" s="43">
        <v>108395.3</v>
      </c>
      <c r="K21" s="43">
        <v>26397577.969999999</v>
      </c>
      <c r="L21" s="19">
        <v>3012.3470000000002</v>
      </c>
      <c r="M21" s="19">
        <f t="shared" si="0"/>
        <v>2507.3316719488157</v>
      </c>
      <c r="N21" s="19">
        <f t="shared" si="1"/>
        <v>4448.4407075280496</v>
      </c>
      <c r="O21" s="19">
        <f t="shared" si="2"/>
        <v>1771.3704994809696</v>
      </c>
      <c r="P21" s="19">
        <f t="shared" si="3"/>
        <v>8727.1428789578349</v>
      </c>
    </row>
    <row r="22" spans="1:16" x14ac:dyDescent="0.2">
      <c r="A22" s="49" t="s">
        <v>20</v>
      </c>
      <c r="B22" s="49" t="s">
        <v>409</v>
      </c>
      <c r="C22" s="43">
        <v>4876669.17</v>
      </c>
      <c r="D22" s="43">
        <v>799721.83</v>
      </c>
      <c r="E22" s="43">
        <v>5676391</v>
      </c>
      <c r="F22" s="43">
        <v>9393837</v>
      </c>
      <c r="G22" s="43">
        <v>1507299.27</v>
      </c>
      <c r="H22" s="43">
        <v>10901136.27</v>
      </c>
      <c r="I22" s="43">
        <v>2349342.7200000002</v>
      </c>
      <c r="J22" s="43">
        <v>1312459.68</v>
      </c>
      <c r="K22" s="43">
        <v>20239329.670000002</v>
      </c>
      <c r="L22" s="19">
        <v>2529.9429</v>
      </c>
      <c r="M22" s="19">
        <f t="shared" si="0"/>
        <v>2243.6834443971047</v>
      </c>
      <c r="N22" s="19">
        <f t="shared" si="1"/>
        <v>4308.8467609288728</v>
      </c>
      <c r="O22" s="19">
        <f t="shared" si="2"/>
        <v>928.61491854223277</v>
      </c>
      <c r="P22" s="19">
        <f t="shared" si="3"/>
        <v>7481.1451238682102</v>
      </c>
    </row>
    <row r="23" spans="1:16" x14ac:dyDescent="0.2">
      <c r="A23" s="49" t="s">
        <v>21</v>
      </c>
      <c r="B23" s="49" t="s">
        <v>410</v>
      </c>
      <c r="C23" s="43">
        <v>1253193.04</v>
      </c>
      <c r="D23" s="43">
        <v>245762.93</v>
      </c>
      <c r="E23" s="43">
        <v>1498955.97</v>
      </c>
      <c r="F23" s="43">
        <v>4445400</v>
      </c>
      <c r="G23" s="43">
        <v>859587.2</v>
      </c>
      <c r="H23" s="43">
        <v>5304987.2</v>
      </c>
      <c r="I23" s="43">
        <v>1047972.77</v>
      </c>
      <c r="J23" s="43">
        <v>5867745.2000000002</v>
      </c>
      <c r="K23" s="43">
        <v>13719661.140000001</v>
      </c>
      <c r="L23" s="19">
        <v>1111.48</v>
      </c>
      <c r="M23" s="19">
        <f t="shared" si="0"/>
        <v>1348.6126336056429</v>
      </c>
      <c r="N23" s="19">
        <f t="shared" si="1"/>
        <v>4772.9038759131972</v>
      </c>
      <c r="O23" s="19">
        <f t="shared" si="2"/>
        <v>942.86246266239607</v>
      </c>
      <c r="P23" s="19">
        <f t="shared" si="3"/>
        <v>7064.3789721812354</v>
      </c>
    </row>
    <row r="24" spans="1:16" x14ac:dyDescent="0.2">
      <c r="A24" s="49" t="s">
        <v>22</v>
      </c>
      <c r="B24" s="49" t="s">
        <v>411</v>
      </c>
      <c r="C24" s="43">
        <v>1868669.79</v>
      </c>
      <c r="D24" s="43">
        <v>389110.69</v>
      </c>
      <c r="E24" s="43">
        <v>2257780.48</v>
      </c>
      <c r="F24" s="43">
        <v>9783089</v>
      </c>
      <c r="G24" s="43">
        <v>2045378.57</v>
      </c>
      <c r="H24" s="43">
        <v>11828467.57</v>
      </c>
      <c r="I24" s="43">
        <v>4061070.2</v>
      </c>
      <c r="J24" s="43">
        <v>62742.64</v>
      </c>
      <c r="K24" s="43">
        <v>18210060.890000001</v>
      </c>
      <c r="L24" s="19">
        <v>1946.5047000000004</v>
      </c>
      <c r="M24" s="19">
        <f t="shared" si="0"/>
        <v>1159.91524705797</v>
      </c>
      <c r="N24" s="19">
        <f t="shared" si="1"/>
        <v>6076.7731873444736</v>
      </c>
      <c r="O24" s="19">
        <f t="shared" si="2"/>
        <v>2086.3397863873638</v>
      </c>
      <c r="P24" s="19">
        <f t="shared" si="3"/>
        <v>9323.0282207898072</v>
      </c>
    </row>
    <row r="25" spans="1:16" x14ac:dyDescent="0.2">
      <c r="A25" s="49" t="s">
        <v>23</v>
      </c>
      <c r="B25" s="49" t="s">
        <v>412</v>
      </c>
      <c r="C25" s="43">
        <v>3931828.38</v>
      </c>
      <c r="D25" s="43">
        <v>1183773.1299999999</v>
      </c>
      <c r="E25" s="43">
        <v>5115601.51</v>
      </c>
      <c r="F25" s="43">
        <v>9406392</v>
      </c>
      <c r="G25" s="43">
        <v>1512946.16</v>
      </c>
      <c r="H25" s="43">
        <v>10919338.16</v>
      </c>
      <c r="I25" s="43">
        <v>3928214.88</v>
      </c>
      <c r="J25" s="43">
        <v>269251.43</v>
      </c>
      <c r="K25" s="43">
        <v>20232405.98</v>
      </c>
      <c r="L25" s="19">
        <v>2398.5493999999999</v>
      </c>
      <c r="M25" s="19">
        <f t="shared" si="0"/>
        <v>2132.7897228216357</v>
      </c>
      <c r="N25" s="19">
        <f t="shared" si="1"/>
        <v>4552.4758255969218</v>
      </c>
      <c r="O25" s="19">
        <f t="shared" si="2"/>
        <v>1637.7460810271409</v>
      </c>
      <c r="P25" s="19">
        <f t="shared" si="3"/>
        <v>8323.0116294456984</v>
      </c>
    </row>
    <row r="26" spans="1:16" x14ac:dyDescent="0.2">
      <c r="A26" s="49" t="s">
        <v>24</v>
      </c>
      <c r="B26" s="49" t="s">
        <v>413</v>
      </c>
      <c r="C26" s="43">
        <v>23333418.289999999</v>
      </c>
      <c r="D26" s="43">
        <v>2747799.45</v>
      </c>
      <c r="E26" s="43">
        <v>26081217.739999998</v>
      </c>
      <c r="F26" s="43">
        <v>34480063</v>
      </c>
      <c r="G26" s="43">
        <v>6457181.5700000003</v>
      </c>
      <c r="H26" s="43">
        <v>40937244.57</v>
      </c>
      <c r="I26" s="43">
        <v>6805786.5599999996</v>
      </c>
      <c r="J26" s="43">
        <v>298016.63</v>
      </c>
      <c r="K26" s="43">
        <v>74122265.5</v>
      </c>
      <c r="L26" s="19">
        <v>10449.806999999999</v>
      </c>
      <c r="M26" s="19">
        <f t="shared" si="0"/>
        <v>2495.8564057690255</v>
      </c>
      <c r="N26" s="19">
        <f t="shared" si="1"/>
        <v>3917.5120239062794</v>
      </c>
      <c r="O26" s="19">
        <f t="shared" si="2"/>
        <v>651.2834696372862</v>
      </c>
      <c r="P26" s="19">
        <f t="shared" si="3"/>
        <v>7064.651899312591</v>
      </c>
    </row>
    <row r="27" spans="1:16" x14ac:dyDescent="0.2">
      <c r="A27" s="49" t="s">
        <v>25</v>
      </c>
      <c r="B27" s="49" t="s">
        <v>414</v>
      </c>
      <c r="C27" s="43">
        <v>847470.38</v>
      </c>
      <c r="D27" s="43">
        <v>102323.29</v>
      </c>
      <c r="E27" s="43">
        <v>949793.67</v>
      </c>
      <c r="F27" s="43">
        <v>1274217</v>
      </c>
      <c r="G27" s="43">
        <v>260378.45</v>
      </c>
      <c r="H27" s="43">
        <v>1534595.45</v>
      </c>
      <c r="I27" s="43">
        <v>238779.6</v>
      </c>
      <c r="J27" s="43">
        <v>12785</v>
      </c>
      <c r="K27" s="43">
        <v>2735953.72</v>
      </c>
      <c r="L27" s="19">
        <v>394.61959999999999</v>
      </c>
      <c r="M27" s="19">
        <f t="shared" si="0"/>
        <v>2406.8588331649012</v>
      </c>
      <c r="N27" s="19">
        <f t="shared" si="1"/>
        <v>3888.7968311761506</v>
      </c>
      <c r="O27" s="19">
        <f t="shared" si="2"/>
        <v>605.08803921548758</v>
      </c>
      <c r="P27" s="19">
        <f t="shared" si="3"/>
        <v>6900.7437035565399</v>
      </c>
    </row>
    <row r="28" spans="1:16" x14ac:dyDescent="0.2">
      <c r="A28" s="49" t="s">
        <v>26</v>
      </c>
      <c r="B28" s="49" t="s">
        <v>415</v>
      </c>
      <c r="C28" s="43">
        <v>1955063.23</v>
      </c>
      <c r="D28" s="43">
        <v>627480.98</v>
      </c>
      <c r="E28" s="43">
        <v>2582544.21</v>
      </c>
      <c r="F28" s="43">
        <v>8630136</v>
      </c>
      <c r="G28" s="43">
        <v>1570818.23</v>
      </c>
      <c r="H28" s="43">
        <v>10200954.23</v>
      </c>
      <c r="I28" s="43">
        <v>2169638</v>
      </c>
      <c r="J28" s="43">
        <v>486189.8</v>
      </c>
      <c r="K28" s="43">
        <v>15439326.24</v>
      </c>
      <c r="L28" s="19">
        <v>1979.1006999999997</v>
      </c>
      <c r="M28" s="19">
        <f t="shared" si="0"/>
        <v>1304.9079362156763</v>
      </c>
      <c r="N28" s="19">
        <f t="shared" si="1"/>
        <v>5154.3381445926434</v>
      </c>
      <c r="O28" s="19">
        <f t="shared" si="2"/>
        <v>1096.2746867807182</v>
      </c>
      <c r="P28" s="19">
        <f t="shared" si="3"/>
        <v>7555.5207675890388</v>
      </c>
    </row>
    <row r="29" spans="1:16" x14ac:dyDescent="0.2">
      <c r="A29" s="49" t="s">
        <v>27</v>
      </c>
      <c r="B29" s="49" t="s">
        <v>416</v>
      </c>
      <c r="C29" s="43">
        <v>2419721.38</v>
      </c>
      <c r="D29" s="43">
        <v>636339.53</v>
      </c>
      <c r="E29" s="43">
        <v>3056060.91</v>
      </c>
      <c r="F29" s="43">
        <v>7576162</v>
      </c>
      <c r="G29" s="43">
        <v>1261585.74</v>
      </c>
      <c r="H29" s="43">
        <v>8837747.7400000002</v>
      </c>
      <c r="I29" s="43">
        <v>1962826.16</v>
      </c>
      <c r="J29" s="43">
        <v>31430</v>
      </c>
      <c r="K29" s="43">
        <v>13888064.810000001</v>
      </c>
      <c r="L29" s="19">
        <v>1821.8097</v>
      </c>
      <c r="M29" s="19">
        <f t="shared" si="0"/>
        <v>1677.4863532673035</v>
      </c>
      <c r="N29" s="19">
        <f t="shared" si="1"/>
        <v>4851.0817238485452</v>
      </c>
      <c r="O29" s="19">
        <f t="shared" si="2"/>
        <v>1077.4046048827163</v>
      </c>
      <c r="P29" s="19">
        <f t="shared" si="3"/>
        <v>7605.9726819985644</v>
      </c>
    </row>
    <row r="30" spans="1:16" x14ac:dyDescent="0.2">
      <c r="A30" s="49" t="s">
        <v>28</v>
      </c>
      <c r="B30" s="49" t="s">
        <v>417</v>
      </c>
      <c r="C30" s="43">
        <v>5476843.6600000001</v>
      </c>
      <c r="D30" s="43">
        <v>1161994.23</v>
      </c>
      <c r="E30" s="43">
        <v>6638837.8899999997</v>
      </c>
      <c r="F30" s="43">
        <v>9195272</v>
      </c>
      <c r="G30" s="43">
        <v>1708069.23</v>
      </c>
      <c r="H30" s="43">
        <v>10903341.23</v>
      </c>
      <c r="I30" s="43">
        <v>2777101.35</v>
      </c>
      <c r="J30" s="43">
        <v>2990229</v>
      </c>
      <c r="K30" s="43">
        <v>23309509.469999999</v>
      </c>
      <c r="L30" s="19">
        <v>2589.9411</v>
      </c>
      <c r="M30" s="19">
        <f t="shared" si="0"/>
        <v>2563.3161657614528</v>
      </c>
      <c r="N30" s="19">
        <f t="shared" si="1"/>
        <v>4209.8799968848716</v>
      </c>
      <c r="O30" s="19">
        <f t="shared" si="2"/>
        <v>1072.2642881724221</v>
      </c>
      <c r="P30" s="19">
        <f t="shared" si="3"/>
        <v>7845.4604508187476</v>
      </c>
    </row>
    <row r="31" spans="1:16" x14ac:dyDescent="0.2">
      <c r="A31" s="49" t="s">
        <v>29</v>
      </c>
      <c r="B31" s="49" t="s">
        <v>418</v>
      </c>
      <c r="C31" s="43">
        <v>15580661.57</v>
      </c>
      <c r="D31" s="43">
        <v>2011584.81</v>
      </c>
      <c r="E31" s="43">
        <v>17592246.379999999</v>
      </c>
      <c r="F31" s="43">
        <v>10920534</v>
      </c>
      <c r="G31" s="43">
        <v>2234441.87</v>
      </c>
      <c r="H31" s="43">
        <v>13154975.869999999</v>
      </c>
      <c r="I31" s="43">
        <v>2204283.39</v>
      </c>
      <c r="J31" s="43">
        <v>8309607.5999999996</v>
      </c>
      <c r="K31" s="43">
        <v>41261113.240000002</v>
      </c>
      <c r="L31" s="19">
        <v>4175.0612000000001</v>
      </c>
      <c r="M31" s="19">
        <f t="shared" si="0"/>
        <v>4213.6499412272087</v>
      </c>
      <c r="N31" s="19">
        <f t="shared" si="1"/>
        <v>3150.8462366970812</v>
      </c>
      <c r="O31" s="19">
        <f t="shared" si="2"/>
        <v>527.96433019951905</v>
      </c>
      <c r="P31" s="19">
        <f t="shared" si="3"/>
        <v>7892.4605081238087</v>
      </c>
    </row>
    <row r="32" spans="1:16" x14ac:dyDescent="0.2">
      <c r="A32" s="49" t="s">
        <v>30</v>
      </c>
      <c r="B32" s="49" t="s">
        <v>419</v>
      </c>
      <c r="C32" s="43">
        <v>1912870.06</v>
      </c>
      <c r="D32" s="43">
        <v>457701.26</v>
      </c>
      <c r="E32" s="43">
        <v>2370571.3199999998</v>
      </c>
      <c r="F32" s="43">
        <v>4032242</v>
      </c>
      <c r="G32" s="43">
        <v>869978.81</v>
      </c>
      <c r="H32" s="43">
        <v>4902220.8099999996</v>
      </c>
      <c r="I32" s="43">
        <v>2170206.2400000002</v>
      </c>
      <c r="J32" s="43">
        <v>157982.57</v>
      </c>
      <c r="K32" s="43">
        <v>9600980.9399999995</v>
      </c>
      <c r="L32" s="19">
        <v>1081.9737</v>
      </c>
      <c r="M32" s="19">
        <f t="shared" si="0"/>
        <v>2190.9694477786288</v>
      </c>
      <c r="N32" s="19">
        <f t="shared" si="1"/>
        <v>4530.8132813209777</v>
      </c>
      <c r="O32" s="19">
        <f t="shared" si="2"/>
        <v>2005.7846507729348</v>
      </c>
      <c r="P32" s="19">
        <f t="shared" si="3"/>
        <v>8727.567379872542</v>
      </c>
    </row>
    <row r="33" spans="1:16" x14ac:dyDescent="0.2">
      <c r="A33" s="49" t="s">
        <v>31</v>
      </c>
      <c r="B33" s="49" t="s">
        <v>420</v>
      </c>
      <c r="C33" s="43">
        <v>855508.08</v>
      </c>
      <c r="D33" s="43">
        <v>276167.78000000003</v>
      </c>
      <c r="E33" s="43">
        <v>1131675.8600000001</v>
      </c>
      <c r="F33" s="43">
        <v>3091454</v>
      </c>
      <c r="G33" s="43">
        <v>635101.84</v>
      </c>
      <c r="H33" s="43">
        <v>3726555.84</v>
      </c>
      <c r="I33" s="43">
        <v>713699.99</v>
      </c>
      <c r="J33" s="43">
        <v>24623.61</v>
      </c>
      <c r="K33" s="43">
        <v>5596555.2999999998</v>
      </c>
      <c r="L33" s="19">
        <v>731.4941</v>
      </c>
      <c r="M33" s="19">
        <f t="shared" si="0"/>
        <v>1547.0744876821291</v>
      </c>
      <c r="N33" s="19">
        <f t="shared" si="1"/>
        <v>5094.4441520444252</v>
      </c>
      <c r="O33" s="19">
        <f t="shared" si="2"/>
        <v>975.67429457052356</v>
      </c>
      <c r="P33" s="19">
        <f t="shared" si="3"/>
        <v>7617.192934297078</v>
      </c>
    </row>
    <row r="34" spans="1:16" x14ac:dyDescent="0.2">
      <c r="A34" s="49" t="s">
        <v>32</v>
      </c>
      <c r="B34" s="49" t="s">
        <v>421</v>
      </c>
      <c r="C34" s="43">
        <v>5835189.7699999996</v>
      </c>
      <c r="D34" s="43">
        <v>955433.74</v>
      </c>
      <c r="E34" s="43">
        <v>6790623.5099999998</v>
      </c>
      <c r="F34" s="43">
        <v>5633058</v>
      </c>
      <c r="G34" s="43">
        <v>938910.67</v>
      </c>
      <c r="H34" s="43">
        <v>6571968.6699999999</v>
      </c>
      <c r="I34" s="43">
        <v>2268329.4300000002</v>
      </c>
      <c r="J34" s="43">
        <v>211643.16</v>
      </c>
      <c r="K34" s="43">
        <v>15842564.77</v>
      </c>
      <c r="L34" s="19">
        <v>1641.8205000000003</v>
      </c>
      <c r="M34" s="19">
        <f t="shared" si="0"/>
        <v>4136.0328428107696</v>
      </c>
      <c r="N34" s="19">
        <f t="shared" si="1"/>
        <v>4002.854556877563</v>
      </c>
      <c r="O34" s="19">
        <f t="shared" si="2"/>
        <v>1381.5940475831553</v>
      </c>
      <c r="P34" s="19">
        <f t="shared" si="3"/>
        <v>9520.4814472714879</v>
      </c>
    </row>
    <row r="35" spans="1:16" x14ac:dyDescent="0.2">
      <c r="A35" s="49" t="s">
        <v>33</v>
      </c>
      <c r="B35" s="49" t="s">
        <v>422</v>
      </c>
      <c r="C35" s="43">
        <v>4171305.34</v>
      </c>
      <c r="D35" s="43">
        <v>874787.54</v>
      </c>
      <c r="E35" s="43">
        <v>5046092.88</v>
      </c>
      <c r="F35" s="43">
        <v>19760995</v>
      </c>
      <c r="G35" s="43">
        <v>2992067.93</v>
      </c>
      <c r="H35" s="43">
        <v>22753062.93</v>
      </c>
      <c r="I35" s="43">
        <v>5363996.6399999997</v>
      </c>
      <c r="J35" s="43">
        <v>1480793.37</v>
      </c>
      <c r="K35" s="43">
        <v>34643945.82</v>
      </c>
      <c r="L35" s="19">
        <v>4325.8088000000007</v>
      </c>
      <c r="M35" s="19">
        <f t="shared" ref="M35:M66" si="4">E35/L35</f>
        <v>1166.5085336180366</v>
      </c>
      <c r="N35" s="19">
        <f t="shared" ref="N35:N66" si="5">H35/L35</f>
        <v>5259.8401783268819</v>
      </c>
      <c r="O35" s="19">
        <f t="shared" ref="O35:O66" si="6">I35/L35</f>
        <v>1239.9985500977293</v>
      </c>
      <c r="P35" s="19">
        <f t="shared" si="3"/>
        <v>7666.3472620426483</v>
      </c>
    </row>
    <row r="36" spans="1:16" x14ac:dyDescent="0.2">
      <c r="A36" s="49" t="s">
        <v>34</v>
      </c>
      <c r="B36" s="49" t="s">
        <v>423</v>
      </c>
      <c r="C36" s="43">
        <v>2421864.8199999998</v>
      </c>
      <c r="D36" s="43">
        <v>457410.75</v>
      </c>
      <c r="E36" s="43">
        <v>2879275.57</v>
      </c>
      <c r="F36" s="43">
        <v>9116723</v>
      </c>
      <c r="G36" s="43">
        <v>1313508.3999999999</v>
      </c>
      <c r="H36" s="43">
        <v>10430231.4</v>
      </c>
      <c r="I36" s="43">
        <v>3355056.12</v>
      </c>
      <c r="J36" s="43">
        <v>116276.01</v>
      </c>
      <c r="K36" s="43">
        <v>16780839.100000001</v>
      </c>
      <c r="L36" s="19">
        <v>2138.3076000000001</v>
      </c>
      <c r="M36" s="19">
        <f t="shared" si="4"/>
        <v>1346.520757818005</v>
      </c>
      <c r="N36" s="19">
        <f t="shared" si="5"/>
        <v>4877.7974693631541</v>
      </c>
      <c r="O36" s="19">
        <f t="shared" si="6"/>
        <v>1569.024082409846</v>
      </c>
      <c r="P36" s="19">
        <f t="shared" si="3"/>
        <v>7793.3423095910048</v>
      </c>
    </row>
    <row r="37" spans="1:16" x14ac:dyDescent="0.2">
      <c r="A37" s="49" t="s">
        <v>35</v>
      </c>
      <c r="B37" s="49" t="s">
        <v>424</v>
      </c>
      <c r="C37" s="43">
        <v>1335780.51</v>
      </c>
      <c r="D37" s="43">
        <v>149996.98000000001</v>
      </c>
      <c r="E37" s="43">
        <v>1485777.49</v>
      </c>
      <c r="F37" s="43">
        <v>2797221</v>
      </c>
      <c r="G37" s="43">
        <v>499665.26</v>
      </c>
      <c r="H37" s="43">
        <v>3296886.26</v>
      </c>
      <c r="I37" s="43">
        <v>1019649.99</v>
      </c>
      <c r="J37" s="43">
        <v>35663.589999999997</v>
      </c>
      <c r="K37" s="43">
        <v>5837977.3300000001</v>
      </c>
      <c r="L37" s="19">
        <v>708.81640000000004</v>
      </c>
      <c r="M37" s="19">
        <f t="shared" si="4"/>
        <v>2096.1387039013202</v>
      </c>
      <c r="N37" s="19">
        <f t="shared" si="5"/>
        <v>4651.2556142888334</v>
      </c>
      <c r="O37" s="19">
        <f t="shared" si="6"/>
        <v>1438.5248281501385</v>
      </c>
      <c r="P37" s="19">
        <f t="shared" si="3"/>
        <v>8185.9191463402931</v>
      </c>
    </row>
    <row r="38" spans="1:16" x14ac:dyDescent="0.2">
      <c r="A38" s="49" t="s">
        <v>36</v>
      </c>
      <c r="B38" s="49" t="s">
        <v>425</v>
      </c>
      <c r="C38" s="43">
        <v>12625011.17</v>
      </c>
      <c r="D38" s="43">
        <v>2208482.7999999998</v>
      </c>
      <c r="E38" s="43">
        <v>14833493.970000001</v>
      </c>
      <c r="F38" s="43">
        <v>30830805</v>
      </c>
      <c r="G38" s="43">
        <v>6198944.2699999996</v>
      </c>
      <c r="H38" s="43">
        <v>37029749.270000003</v>
      </c>
      <c r="I38" s="43">
        <v>10244687.68</v>
      </c>
      <c r="J38" s="43">
        <v>140119.04999999999</v>
      </c>
      <c r="K38" s="43">
        <v>62248049.969999999</v>
      </c>
      <c r="L38" s="19">
        <v>8053.3282999999983</v>
      </c>
      <c r="M38" s="19">
        <f t="shared" si="4"/>
        <v>1841.9085150173257</v>
      </c>
      <c r="N38" s="19">
        <f t="shared" si="5"/>
        <v>4598.0677665903686</v>
      </c>
      <c r="O38" s="19">
        <f t="shared" si="6"/>
        <v>1272.1060533444293</v>
      </c>
      <c r="P38" s="19">
        <f t="shared" si="3"/>
        <v>7712.0823349521233</v>
      </c>
    </row>
    <row r="39" spans="1:16" x14ac:dyDescent="0.2">
      <c r="A39" s="49" t="s">
        <v>37</v>
      </c>
      <c r="B39" s="49" t="s">
        <v>426</v>
      </c>
      <c r="C39" s="43">
        <v>10580781.970000001</v>
      </c>
      <c r="D39" s="43">
        <v>1642773.89</v>
      </c>
      <c r="E39" s="43">
        <v>12223555.859999999</v>
      </c>
      <c r="F39" s="43">
        <v>14806855</v>
      </c>
      <c r="G39" s="43">
        <v>2351179.7599999998</v>
      </c>
      <c r="H39" s="43">
        <v>17158034.760000002</v>
      </c>
      <c r="I39" s="43">
        <v>4288962.32</v>
      </c>
      <c r="J39" s="43">
        <v>220740.48000000001</v>
      </c>
      <c r="K39" s="43">
        <v>33891293.420000002</v>
      </c>
      <c r="L39" s="19">
        <v>4807.0197999999991</v>
      </c>
      <c r="M39" s="19">
        <f t="shared" si="4"/>
        <v>2542.855317550388</v>
      </c>
      <c r="N39" s="19">
        <f t="shared" si="5"/>
        <v>3569.3705193392389</v>
      </c>
      <c r="O39" s="19">
        <f t="shared" si="6"/>
        <v>892.22896897574685</v>
      </c>
      <c r="P39" s="19">
        <f t="shared" si="3"/>
        <v>7004.4548058653727</v>
      </c>
    </row>
    <row r="40" spans="1:16" x14ac:dyDescent="0.2">
      <c r="A40" s="49" t="s">
        <v>38</v>
      </c>
      <c r="B40" s="49" t="s">
        <v>427</v>
      </c>
      <c r="C40" s="43">
        <v>2947728.72</v>
      </c>
      <c r="D40" s="43">
        <v>626418.51</v>
      </c>
      <c r="E40" s="43">
        <v>3574147.23</v>
      </c>
      <c r="F40" s="43">
        <v>17424219</v>
      </c>
      <c r="G40" s="43">
        <v>2928141.55</v>
      </c>
      <c r="H40" s="43">
        <v>20352360.550000001</v>
      </c>
      <c r="I40" s="43">
        <v>6539401.9699999997</v>
      </c>
      <c r="J40" s="43">
        <v>478549.47</v>
      </c>
      <c r="K40" s="43">
        <v>30944459.219999999</v>
      </c>
      <c r="L40" s="19">
        <v>3412.4072999999999</v>
      </c>
      <c r="M40" s="19">
        <f t="shared" si="4"/>
        <v>1047.3976040316172</v>
      </c>
      <c r="N40" s="19">
        <f t="shared" si="5"/>
        <v>5964.2237167878529</v>
      </c>
      <c r="O40" s="19">
        <f t="shared" si="6"/>
        <v>1916.3603272094747</v>
      </c>
      <c r="P40" s="19">
        <f t="shared" si="3"/>
        <v>8927.9816480289446</v>
      </c>
    </row>
    <row r="41" spans="1:16" x14ac:dyDescent="0.2">
      <c r="A41" s="49" t="s">
        <v>39</v>
      </c>
      <c r="B41" s="49" t="s">
        <v>428</v>
      </c>
      <c r="C41" s="43">
        <v>1916190.61</v>
      </c>
      <c r="D41" s="43">
        <v>599207.31000000006</v>
      </c>
      <c r="E41" s="43">
        <v>2515397.92</v>
      </c>
      <c r="F41" s="43">
        <v>6046703</v>
      </c>
      <c r="G41" s="43">
        <v>1443011.35</v>
      </c>
      <c r="H41" s="43">
        <v>7489714.3499999996</v>
      </c>
      <c r="I41" s="43">
        <v>3090940.91</v>
      </c>
      <c r="J41" s="43">
        <v>573465.59</v>
      </c>
      <c r="K41" s="43">
        <v>13669518.77</v>
      </c>
      <c r="L41" s="19">
        <v>1415.9168999999999</v>
      </c>
      <c r="M41" s="19">
        <f t="shared" si="4"/>
        <v>1776.5152178069206</v>
      </c>
      <c r="N41" s="19">
        <f t="shared" si="5"/>
        <v>5289.6567234983913</v>
      </c>
      <c r="O41" s="19">
        <f t="shared" si="6"/>
        <v>2182.9959865582509</v>
      </c>
      <c r="P41" s="19">
        <f t="shared" si="3"/>
        <v>9249.1679278635638</v>
      </c>
    </row>
    <row r="42" spans="1:16" x14ac:dyDescent="0.2">
      <c r="A42" s="49" t="s">
        <v>40</v>
      </c>
      <c r="B42" s="49" t="s">
        <v>429</v>
      </c>
      <c r="C42" s="43">
        <v>187917.18</v>
      </c>
      <c r="D42" s="43">
        <v>90570.34</v>
      </c>
      <c r="E42" s="43">
        <v>278487.52</v>
      </c>
      <c r="F42" s="43">
        <v>1382478</v>
      </c>
      <c r="G42" s="43">
        <v>397346.96</v>
      </c>
      <c r="H42" s="43">
        <v>1779824.96</v>
      </c>
      <c r="I42" s="43">
        <v>693785.62</v>
      </c>
      <c r="J42" s="43">
        <v>3537.2</v>
      </c>
      <c r="K42" s="43">
        <v>2755635.3</v>
      </c>
      <c r="L42" s="19">
        <v>280.17350000000005</v>
      </c>
      <c r="M42" s="19">
        <f t="shared" si="4"/>
        <v>993.98237163757449</v>
      </c>
      <c r="N42" s="19">
        <f t="shared" si="5"/>
        <v>6352.5813826075619</v>
      </c>
      <c r="O42" s="19">
        <f t="shared" si="6"/>
        <v>2476.2713818401808</v>
      </c>
      <c r="P42" s="19">
        <f t="shared" si="3"/>
        <v>9822.8351360853176</v>
      </c>
    </row>
    <row r="43" spans="1:16" x14ac:dyDescent="0.2">
      <c r="A43" s="49" t="s">
        <v>41</v>
      </c>
      <c r="B43" s="49" t="s">
        <v>430</v>
      </c>
      <c r="C43" s="43">
        <v>2757755.21</v>
      </c>
      <c r="D43" s="43">
        <v>593548.87</v>
      </c>
      <c r="E43" s="43">
        <v>3351304.08</v>
      </c>
      <c r="F43" s="43">
        <v>7565681</v>
      </c>
      <c r="G43" s="43">
        <v>1442993.79</v>
      </c>
      <c r="H43" s="43">
        <v>9008674.7899999991</v>
      </c>
      <c r="I43" s="43">
        <v>2234108.19</v>
      </c>
      <c r="J43" s="43">
        <v>113423</v>
      </c>
      <c r="K43" s="43">
        <v>14707510.060000001</v>
      </c>
      <c r="L43" s="19">
        <v>2014.0553999999997</v>
      </c>
      <c r="M43" s="19">
        <f t="shared" si="4"/>
        <v>1663.9582406720294</v>
      </c>
      <c r="N43" s="19">
        <f t="shared" si="5"/>
        <v>4472.9031733685179</v>
      </c>
      <c r="O43" s="19">
        <f t="shared" si="6"/>
        <v>1109.2585586275334</v>
      </c>
      <c r="P43" s="19">
        <f t="shared" si="3"/>
        <v>7246.1199726680807</v>
      </c>
    </row>
    <row r="44" spans="1:16" x14ac:dyDescent="0.2">
      <c r="A44" s="49" t="s">
        <v>42</v>
      </c>
      <c r="B44" s="49" t="s">
        <v>431</v>
      </c>
      <c r="C44" s="43">
        <v>12708863.1</v>
      </c>
      <c r="D44" s="43">
        <v>972287.32</v>
      </c>
      <c r="E44" s="43">
        <v>13681150.42</v>
      </c>
      <c r="F44" s="43">
        <v>14079249</v>
      </c>
      <c r="G44" s="43">
        <v>3888409.71</v>
      </c>
      <c r="H44" s="43">
        <v>17967658.710000001</v>
      </c>
      <c r="I44" s="43">
        <v>8474132.1300000008</v>
      </c>
      <c r="J44" s="43">
        <v>2007483.24</v>
      </c>
      <c r="K44" s="43">
        <v>42130424.5</v>
      </c>
      <c r="L44" s="19">
        <v>3550.6637000000001</v>
      </c>
      <c r="M44" s="19">
        <f t="shared" si="4"/>
        <v>3853.124817199669</v>
      </c>
      <c r="N44" s="19">
        <f t="shared" si="5"/>
        <v>5060.3662380078404</v>
      </c>
      <c r="O44" s="19">
        <f t="shared" si="6"/>
        <v>2386.6332736609215</v>
      </c>
      <c r="P44" s="19">
        <f t="shared" si="3"/>
        <v>11300.124328868433</v>
      </c>
    </row>
    <row r="45" spans="1:16" x14ac:dyDescent="0.2">
      <c r="A45" s="49" t="s">
        <v>43</v>
      </c>
      <c r="B45" s="49" t="s">
        <v>432</v>
      </c>
      <c r="C45" s="43">
        <v>1755950.16</v>
      </c>
      <c r="D45" s="43">
        <v>404726.78</v>
      </c>
      <c r="E45" s="43">
        <v>2160676.94</v>
      </c>
      <c r="F45" s="43">
        <v>4846485</v>
      </c>
      <c r="G45" s="43">
        <v>762659.86</v>
      </c>
      <c r="H45" s="43">
        <v>5609144.8600000003</v>
      </c>
      <c r="I45" s="43">
        <v>1538674.06</v>
      </c>
      <c r="J45" s="43">
        <v>602441.04</v>
      </c>
      <c r="K45" s="43">
        <v>9910936.9000000004</v>
      </c>
      <c r="L45" s="19">
        <v>1185.4458</v>
      </c>
      <c r="M45" s="19">
        <f t="shared" si="4"/>
        <v>1822.6703743013809</v>
      </c>
      <c r="N45" s="19">
        <f t="shared" si="5"/>
        <v>4731.6755097533778</v>
      </c>
      <c r="O45" s="19">
        <f t="shared" si="6"/>
        <v>1297.9708224534602</v>
      </c>
      <c r="P45" s="19">
        <f t="shared" si="3"/>
        <v>7852.3167065082198</v>
      </c>
    </row>
    <row r="46" spans="1:16" x14ac:dyDescent="0.2">
      <c r="A46" s="49" t="s">
        <v>44</v>
      </c>
      <c r="B46" s="49" t="s">
        <v>433</v>
      </c>
      <c r="C46" s="43">
        <v>1230399.75</v>
      </c>
      <c r="D46" s="43">
        <v>375084.97</v>
      </c>
      <c r="E46" s="43">
        <v>1605484.72</v>
      </c>
      <c r="F46" s="43">
        <v>4229634</v>
      </c>
      <c r="G46" s="43">
        <v>731991.16</v>
      </c>
      <c r="H46" s="43">
        <v>4961625.16</v>
      </c>
      <c r="I46" s="43">
        <v>1689328.62</v>
      </c>
      <c r="J46" s="43">
        <v>35146.21</v>
      </c>
      <c r="K46" s="43">
        <v>8291584.71</v>
      </c>
      <c r="L46" s="19">
        <v>997.40179999999998</v>
      </c>
      <c r="M46" s="19">
        <f t="shared" si="4"/>
        <v>1609.6669566868638</v>
      </c>
      <c r="N46" s="19">
        <f t="shared" si="5"/>
        <v>4974.550035903284</v>
      </c>
      <c r="O46" s="19">
        <f t="shared" si="6"/>
        <v>1693.7292673825134</v>
      </c>
      <c r="P46" s="19">
        <f t="shared" si="3"/>
        <v>8277.9462599726612</v>
      </c>
    </row>
    <row r="47" spans="1:16" x14ac:dyDescent="0.2">
      <c r="A47" s="49" t="s">
        <v>45</v>
      </c>
      <c r="B47" s="49" t="s">
        <v>434</v>
      </c>
      <c r="C47" s="43">
        <v>5392504.9299999997</v>
      </c>
      <c r="D47" s="43">
        <v>900261</v>
      </c>
      <c r="E47" s="43">
        <v>6292765.9299999997</v>
      </c>
      <c r="F47" s="43">
        <v>5176329</v>
      </c>
      <c r="G47" s="43">
        <v>1272121.58</v>
      </c>
      <c r="H47" s="43">
        <v>6448450.5800000001</v>
      </c>
      <c r="I47" s="43">
        <v>2232087.91</v>
      </c>
      <c r="J47" s="43">
        <v>578757.51</v>
      </c>
      <c r="K47" s="43">
        <v>15552061.93</v>
      </c>
      <c r="L47" s="19">
        <v>1615.1175000000003</v>
      </c>
      <c r="M47" s="19">
        <f t="shared" si="4"/>
        <v>3896.1660250724785</v>
      </c>
      <c r="N47" s="19">
        <f t="shared" si="5"/>
        <v>3992.5581761079297</v>
      </c>
      <c r="O47" s="19">
        <f t="shared" si="6"/>
        <v>1381.9972293037501</v>
      </c>
      <c r="P47" s="19">
        <f t="shared" si="3"/>
        <v>9270.7214304841582</v>
      </c>
    </row>
    <row r="48" spans="1:16" x14ac:dyDescent="0.2">
      <c r="A48" s="49" t="s">
        <v>46</v>
      </c>
      <c r="B48" s="49" t="s">
        <v>389</v>
      </c>
      <c r="C48" s="43">
        <v>21049935.43</v>
      </c>
      <c r="D48" s="43">
        <v>4441149.66</v>
      </c>
      <c r="E48" s="43">
        <v>25491085.09</v>
      </c>
      <c r="F48" s="43">
        <v>35881806</v>
      </c>
      <c r="G48" s="43">
        <v>5541918.7800000003</v>
      </c>
      <c r="H48" s="43">
        <v>41423724.780000001</v>
      </c>
      <c r="I48" s="43">
        <v>7242298.0599999996</v>
      </c>
      <c r="J48" s="43">
        <v>5230955</v>
      </c>
      <c r="K48" s="43">
        <v>79388062.930000007</v>
      </c>
      <c r="L48" s="19">
        <v>9932.2380000000012</v>
      </c>
      <c r="M48" s="19">
        <f t="shared" si="4"/>
        <v>2566.4996237504574</v>
      </c>
      <c r="N48" s="19">
        <f t="shared" si="5"/>
        <v>4170.6335248913683</v>
      </c>
      <c r="O48" s="19">
        <f t="shared" si="6"/>
        <v>729.17081326484515</v>
      </c>
      <c r="P48" s="19">
        <f t="shared" si="3"/>
        <v>7466.3039619066722</v>
      </c>
    </row>
    <row r="49" spans="1:16" x14ac:dyDescent="0.2">
      <c r="A49" s="49" t="s">
        <v>47</v>
      </c>
      <c r="B49" s="49" t="s">
        <v>435</v>
      </c>
      <c r="C49" s="43">
        <v>531752.72</v>
      </c>
      <c r="D49" s="43">
        <v>171253.84</v>
      </c>
      <c r="E49" s="43">
        <v>703006.56</v>
      </c>
      <c r="F49" s="43">
        <v>2889261</v>
      </c>
      <c r="G49" s="43">
        <v>534449.67000000004</v>
      </c>
      <c r="H49" s="43">
        <v>3423710.67</v>
      </c>
      <c r="I49" s="43">
        <v>843575.04</v>
      </c>
      <c r="J49" s="43">
        <v>7586.4</v>
      </c>
      <c r="K49" s="43">
        <v>4977878.67</v>
      </c>
      <c r="L49" s="19">
        <v>605.54199999999992</v>
      </c>
      <c r="M49" s="19">
        <f t="shared" si="4"/>
        <v>1160.9542525539107</v>
      </c>
      <c r="N49" s="19">
        <f t="shared" si="5"/>
        <v>5653.9606996707089</v>
      </c>
      <c r="O49" s="19">
        <f t="shared" si="6"/>
        <v>1393.0908838693272</v>
      </c>
      <c r="P49" s="19">
        <f t="shared" si="3"/>
        <v>8208.0058360939456</v>
      </c>
    </row>
    <row r="50" spans="1:16" x14ac:dyDescent="0.2">
      <c r="A50" s="49" t="s">
        <v>48</v>
      </c>
      <c r="B50" s="49" t="s">
        <v>436</v>
      </c>
      <c r="C50" s="43">
        <v>1215347.67</v>
      </c>
      <c r="D50" s="43">
        <v>181810.48</v>
      </c>
      <c r="E50" s="43">
        <v>1397158.15</v>
      </c>
      <c r="F50" s="43">
        <v>3975986</v>
      </c>
      <c r="G50" s="43">
        <v>763362.31</v>
      </c>
      <c r="H50" s="43">
        <v>4739348.3099999996</v>
      </c>
      <c r="I50" s="43">
        <v>1330455.51</v>
      </c>
      <c r="J50" s="43">
        <v>46167.87</v>
      </c>
      <c r="K50" s="43">
        <v>7513129.8399999999</v>
      </c>
      <c r="L50" s="19">
        <v>935.8</v>
      </c>
      <c r="M50" s="19">
        <f t="shared" si="4"/>
        <v>1493.0093502885231</v>
      </c>
      <c r="N50" s="19">
        <f t="shared" si="5"/>
        <v>5064.4884697584948</v>
      </c>
      <c r="O50" s="19">
        <f t="shared" si="6"/>
        <v>1421.7306155161359</v>
      </c>
      <c r="P50" s="19">
        <f t="shared" si="3"/>
        <v>7979.2284355631537</v>
      </c>
    </row>
    <row r="51" spans="1:16" x14ac:dyDescent="0.2">
      <c r="A51" s="49" t="s">
        <v>49</v>
      </c>
      <c r="B51" s="49" t="s">
        <v>437</v>
      </c>
      <c r="C51" s="43">
        <v>189013.27</v>
      </c>
      <c r="D51" s="43">
        <v>144282.67000000001</v>
      </c>
      <c r="E51" s="43">
        <v>333295.94</v>
      </c>
      <c r="F51" s="43">
        <v>2047722</v>
      </c>
      <c r="G51" s="43">
        <v>385598.21</v>
      </c>
      <c r="H51" s="43">
        <v>2433320.21</v>
      </c>
      <c r="I51" s="43">
        <v>453576.15</v>
      </c>
      <c r="J51" s="43">
        <v>6047</v>
      </c>
      <c r="K51" s="43">
        <v>3226239.3</v>
      </c>
      <c r="L51" s="19">
        <v>453.60239999999999</v>
      </c>
      <c r="M51" s="19">
        <f t="shared" si="4"/>
        <v>734.77552146990411</v>
      </c>
      <c r="N51" s="19">
        <f t="shared" si="5"/>
        <v>5364.4341608421828</v>
      </c>
      <c r="O51" s="19">
        <f t="shared" si="6"/>
        <v>999.9421299358205</v>
      </c>
      <c r="P51" s="19">
        <f t="shared" si="3"/>
        <v>7099.1518122479065</v>
      </c>
    </row>
    <row r="52" spans="1:16" x14ac:dyDescent="0.2">
      <c r="A52" s="49" t="s">
        <v>50</v>
      </c>
      <c r="B52" s="49" t="s">
        <v>438</v>
      </c>
      <c r="C52" s="43">
        <v>2057817.37</v>
      </c>
      <c r="D52" s="43">
        <v>542120.63</v>
      </c>
      <c r="E52" s="43">
        <v>2599938</v>
      </c>
      <c r="F52" s="43">
        <v>8153588</v>
      </c>
      <c r="G52" s="43">
        <v>1638793.2</v>
      </c>
      <c r="H52" s="43">
        <v>9792381.1999999993</v>
      </c>
      <c r="I52" s="43">
        <v>2330371.4900000002</v>
      </c>
      <c r="J52" s="43">
        <v>48959.92</v>
      </c>
      <c r="K52" s="43">
        <v>14771650.609999999</v>
      </c>
      <c r="L52" s="19">
        <v>1809.3267999999998</v>
      </c>
      <c r="M52" s="19">
        <f t="shared" si="4"/>
        <v>1436.9642897015622</v>
      </c>
      <c r="N52" s="19">
        <f t="shared" si="5"/>
        <v>5412.1683269158457</v>
      </c>
      <c r="O52" s="19">
        <f t="shared" si="6"/>
        <v>1287.9771028649996</v>
      </c>
      <c r="P52" s="19">
        <f t="shared" si="3"/>
        <v>8137.1097194824069</v>
      </c>
    </row>
    <row r="53" spans="1:16" x14ac:dyDescent="0.2">
      <c r="A53" s="49" t="s">
        <v>51</v>
      </c>
      <c r="B53" s="49" t="s">
        <v>439</v>
      </c>
      <c r="C53" s="43">
        <v>3975040.15</v>
      </c>
      <c r="D53" s="43">
        <v>984706.04</v>
      </c>
      <c r="E53" s="43">
        <v>4959746.1900000004</v>
      </c>
      <c r="F53" s="43">
        <v>7204411</v>
      </c>
      <c r="G53" s="43">
        <v>1139621.3600000001</v>
      </c>
      <c r="H53" s="43">
        <v>8344032.3600000003</v>
      </c>
      <c r="I53" s="43">
        <v>1503398.36</v>
      </c>
      <c r="J53" s="43">
        <v>115246.48</v>
      </c>
      <c r="K53" s="43">
        <v>14922423.390000001</v>
      </c>
      <c r="L53" s="19">
        <v>2052.1320999999998</v>
      </c>
      <c r="M53" s="19">
        <f t="shared" si="4"/>
        <v>2416.874717763053</v>
      </c>
      <c r="N53" s="19">
        <f t="shared" si="5"/>
        <v>4066.0308174118036</v>
      </c>
      <c r="O53" s="19">
        <f t="shared" si="6"/>
        <v>732.60311068668545</v>
      </c>
      <c r="P53" s="19">
        <f t="shared" si="3"/>
        <v>7215.5086458615415</v>
      </c>
    </row>
    <row r="54" spans="1:16" x14ac:dyDescent="0.2">
      <c r="A54" s="49" t="s">
        <v>52</v>
      </c>
      <c r="B54" s="49" t="s">
        <v>440</v>
      </c>
      <c r="C54" s="43">
        <v>861737.16</v>
      </c>
      <c r="D54" s="43">
        <v>253853.85</v>
      </c>
      <c r="E54" s="43">
        <v>1115591.01</v>
      </c>
      <c r="F54" s="43">
        <v>5317551</v>
      </c>
      <c r="G54" s="43">
        <v>817374.53</v>
      </c>
      <c r="H54" s="43">
        <v>6134925.5300000003</v>
      </c>
      <c r="I54" s="43">
        <v>1684983.59</v>
      </c>
      <c r="J54" s="43">
        <v>19220</v>
      </c>
      <c r="K54" s="43">
        <v>8954720.1300000008</v>
      </c>
      <c r="L54" s="19">
        <v>1040.5074999999999</v>
      </c>
      <c r="M54" s="19">
        <f t="shared" si="4"/>
        <v>1072.160469770761</v>
      </c>
      <c r="N54" s="19">
        <f t="shared" si="5"/>
        <v>5896.0896773930035</v>
      </c>
      <c r="O54" s="19">
        <f t="shared" si="6"/>
        <v>1619.3862994740548</v>
      </c>
      <c r="P54" s="19">
        <f t="shared" si="3"/>
        <v>8587.63644663782</v>
      </c>
    </row>
    <row r="55" spans="1:16" x14ac:dyDescent="0.2">
      <c r="A55" s="49" t="s">
        <v>53</v>
      </c>
      <c r="B55" s="49" t="s">
        <v>441</v>
      </c>
      <c r="C55" s="43">
        <v>790320.78</v>
      </c>
      <c r="D55" s="43">
        <v>247556.03</v>
      </c>
      <c r="E55" s="43">
        <v>1037876.81</v>
      </c>
      <c r="F55" s="43">
        <v>2130804</v>
      </c>
      <c r="G55" s="43">
        <v>377768.72</v>
      </c>
      <c r="H55" s="43">
        <v>2508572.7200000002</v>
      </c>
      <c r="I55" s="43">
        <v>693328.59</v>
      </c>
      <c r="J55" s="43">
        <v>7122</v>
      </c>
      <c r="K55" s="43">
        <v>4246900.12</v>
      </c>
      <c r="L55" s="19">
        <v>532.59589999999992</v>
      </c>
      <c r="M55" s="19">
        <f t="shared" si="4"/>
        <v>1948.7134805205978</v>
      </c>
      <c r="N55" s="19">
        <f t="shared" si="5"/>
        <v>4710.0864276274015</v>
      </c>
      <c r="O55" s="19">
        <f t="shared" si="6"/>
        <v>1301.791076499087</v>
      </c>
      <c r="P55" s="19">
        <f t="shared" si="3"/>
        <v>7960.5909846470859</v>
      </c>
    </row>
    <row r="56" spans="1:16" x14ac:dyDescent="0.2">
      <c r="A56" s="49" t="s">
        <v>54</v>
      </c>
      <c r="B56" s="49" t="s">
        <v>442</v>
      </c>
      <c r="C56" s="43">
        <v>6259245.4100000001</v>
      </c>
      <c r="D56" s="43">
        <v>503713.14</v>
      </c>
      <c r="E56" s="43">
        <v>6762958.5499999998</v>
      </c>
      <c r="F56" s="43">
        <v>5972361</v>
      </c>
      <c r="G56" s="43">
        <v>971852.72</v>
      </c>
      <c r="H56" s="43">
        <v>6944213.7199999997</v>
      </c>
      <c r="I56" s="43">
        <v>1454644.95</v>
      </c>
      <c r="J56" s="43">
        <v>410690.1</v>
      </c>
      <c r="K56" s="43">
        <v>15572507.32</v>
      </c>
      <c r="L56" s="19">
        <v>2067.6005</v>
      </c>
      <c r="M56" s="19">
        <f t="shared" si="4"/>
        <v>3270.9213167630787</v>
      </c>
      <c r="N56" s="19">
        <f t="shared" si="5"/>
        <v>3358.5858196493955</v>
      </c>
      <c r="O56" s="19">
        <f t="shared" si="6"/>
        <v>703.54256056718884</v>
      </c>
      <c r="P56" s="19">
        <f t="shared" si="3"/>
        <v>7333.0496969796623</v>
      </c>
    </row>
    <row r="57" spans="1:16" x14ac:dyDescent="0.2">
      <c r="A57" s="49" t="s">
        <v>55</v>
      </c>
      <c r="B57" s="49" t="s">
        <v>443</v>
      </c>
      <c r="C57" s="43">
        <v>2220000.71</v>
      </c>
      <c r="D57" s="43">
        <v>437351</v>
      </c>
      <c r="E57" s="43">
        <v>2657351.71</v>
      </c>
      <c r="F57" s="43">
        <v>9964817</v>
      </c>
      <c r="G57" s="43">
        <v>1817610.29</v>
      </c>
      <c r="H57" s="43">
        <v>11782427.289999999</v>
      </c>
      <c r="I57" s="43">
        <v>2796643.85</v>
      </c>
      <c r="J57" s="43">
        <v>41310.92</v>
      </c>
      <c r="K57" s="43">
        <v>17277733.77</v>
      </c>
      <c r="L57" s="19">
        <v>2210.9094999999998</v>
      </c>
      <c r="M57" s="19">
        <f t="shared" si="4"/>
        <v>1201.9269490677932</v>
      </c>
      <c r="N57" s="19">
        <f t="shared" si="5"/>
        <v>5329.2218835732538</v>
      </c>
      <c r="O57" s="19">
        <f t="shared" si="6"/>
        <v>1264.929138890579</v>
      </c>
      <c r="P57" s="19">
        <f t="shared" si="3"/>
        <v>7796.0779715316266</v>
      </c>
    </row>
    <row r="58" spans="1:16" x14ac:dyDescent="0.2">
      <c r="A58" s="49" t="s">
        <v>56</v>
      </c>
      <c r="B58" s="49" t="s">
        <v>444</v>
      </c>
      <c r="C58" s="43">
        <v>628767.85</v>
      </c>
      <c r="D58" s="43">
        <v>189773.05</v>
      </c>
      <c r="E58" s="43">
        <v>818540.9</v>
      </c>
      <c r="F58" s="43">
        <v>2868679</v>
      </c>
      <c r="G58" s="43">
        <v>465807.9</v>
      </c>
      <c r="H58" s="43">
        <v>3334486.9</v>
      </c>
      <c r="I58" s="43">
        <v>674152.63</v>
      </c>
      <c r="J58" s="43">
        <v>10000</v>
      </c>
      <c r="K58" s="43">
        <v>4837180.43</v>
      </c>
      <c r="L58" s="19">
        <v>683.0394</v>
      </c>
      <c r="M58" s="19">
        <f t="shared" si="4"/>
        <v>1198.3802105705763</v>
      </c>
      <c r="N58" s="19">
        <f t="shared" si="5"/>
        <v>4881.8368310817796</v>
      </c>
      <c r="O58" s="19">
        <f t="shared" si="6"/>
        <v>986.98937425864449</v>
      </c>
      <c r="P58" s="19">
        <f t="shared" si="3"/>
        <v>7067.2064159109996</v>
      </c>
    </row>
    <row r="59" spans="1:16" x14ac:dyDescent="0.2">
      <c r="A59" s="49" t="s">
        <v>57</v>
      </c>
      <c r="B59" s="49" t="s">
        <v>445</v>
      </c>
      <c r="C59" s="43">
        <v>156697606.52000001</v>
      </c>
      <c r="D59" s="43">
        <v>9446389.4499999993</v>
      </c>
      <c r="E59" s="43">
        <v>166143995.97</v>
      </c>
      <c r="F59" s="43">
        <v>59693275</v>
      </c>
      <c r="G59" s="43">
        <v>13325542.289999999</v>
      </c>
      <c r="H59" s="43">
        <v>73018817.290000007</v>
      </c>
      <c r="I59" s="43">
        <v>32299797.030000001</v>
      </c>
      <c r="J59" s="43">
        <v>14135754.73</v>
      </c>
      <c r="K59" s="43">
        <v>285598365.01999998</v>
      </c>
      <c r="L59" s="19">
        <v>30100.06</v>
      </c>
      <c r="M59" s="19">
        <f t="shared" si="4"/>
        <v>5519.7230826117948</v>
      </c>
      <c r="N59" s="19">
        <f t="shared" si="5"/>
        <v>2425.8694929511771</v>
      </c>
      <c r="O59" s="19">
        <f t="shared" si="6"/>
        <v>1073.0808187757766</v>
      </c>
      <c r="P59" s="19">
        <f t="shared" si="3"/>
        <v>9018.673394338748</v>
      </c>
    </row>
    <row r="60" spans="1:16" x14ac:dyDescent="0.2">
      <c r="A60" s="49" t="s">
        <v>58</v>
      </c>
      <c r="B60" s="49" t="s">
        <v>446</v>
      </c>
      <c r="C60" s="43">
        <v>2511164.11</v>
      </c>
      <c r="D60" s="43">
        <v>456260.94</v>
      </c>
      <c r="E60" s="43">
        <v>2967425.05</v>
      </c>
      <c r="F60" s="43">
        <v>9341223</v>
      </c>
      <c r="G60" s="43">
        <v>1776674.43</v>
      </c>
      <c r="H60" s="43">
        <v>11117897.43</v>
      </c>
      <c r="I60" s="43">
        <v>2887513.59</v>
      </c>
      <c r="J60" s="43">
        <v>38655.97</v>
      </c>
      <c r="K60" s="43">
        <v>17011492.039999999</v>
      </c>
      <c r="L60" s="19">
        <v>2233.2712999999999</v>
      </c>
      <c r="M60" s="19">
        <f t="shared" si="4"/>
        <v>1328.7346906755126</v>
      </c>
      <c r="N60" s="19">
        <f t="shared" si="5"/>
        <v>4978.3013062497157</v>
      </c>
      <c r="O60" s="19">
        <f t="shared" si="6"/>
        <v>1292.9524460373443</v>
      </c>
      <c r="P60" s="19">
        <f t="shared" si="3"/>
        <v>7599.9884429625727</v>
      </c>
    </row>
    <row r="61" spans="1:16" x14ac:dyDescent="0.2">
      <c r="A61" s="49" t="s">
        <v>59</v>
      </c>
      <c r="B61" s="49" t="s">
        <v>447</v>
      </c>
      <c r="C61" s="43">
        <v>8254607.3499999996</v>
      </c>
      <c r="D61" s="43">
        <v>2696903.87</v>
      </c>
      <c r="E61" s="43">
        <v>10951511.220000001</v>
      </c>
      <c r="F61" s="43">
        <v>25702569</v>
      </c>
      <c r="G61" s="43">
        <v>4452775.95</v>
      </c>
      <c r="H61" s="43">
        <v>30155344.949999999</v>
      </c>
      <c r="I61" s="43">
        <v>9610963.7300000004</v>
      </c>
      <c r="J61" s="43">
        <v>330283.55</v>
      </c>
      <c r="K61" s="43">
        <v>51048103.450000003</v>
      </c>
      <c r="L61" s="19">
        <v>5757.7994999999992</v>
      </c>
      <c r="M61" s="19">
        <f t="shared" si="4"/>
        <v>1902.0306664030247</v>
      </c>
      <c r="N61" s="19">
        <f t="shared" si="5"/>
        <v>5237.3037564090246</v>
      </c>
      <c r="O61" s="19">
        <f t="shared" si="6"/>
        <v>1669.2077815491841</v>
      </c>
      <c r="P61" s="19">
        <f t="shared" si="3"/>
        <v>8808.5422043612343</v>
      </c>
    </row>
    <row r="62" spans="1:16" x14ac:dyDescent="0.2">
      <c r="A62" s="49" t="s">
        <v>60</v>
      </c>
      <c r="B62" s="49" t="s">
        <v>448</v>
      </c>
      <c r="C62" s="43">
        <v>9263709.4800000004</v>
      </c>
      <c r="D62" s="43">
        <v>1095285.3799999999</v>
      </c>
      <c r="E62" s="43">
        <v>10358994.859999999</v>
      </c>
      <c r="F62" s="43">
        <v>4905326</v>
      </c>
      <c r="G62" s="43">
        <v>688512.48</v>
      </c>
      <c r="H62" s="43">
        <v>5593838.4800000004</v>
      </c>
      <c r="I62" s="43">
        <v>684674.17</v>
      </c>
      <c r="J62" s="43">
        <v>44480.63</v>
      </c>
      <c r="K62" s="43">
        <v>16681988.140000001</v>
      </c>
      <c r="L62" s="19">
        <v>2130.1206000000002</v>
      </c>
      <c r="M62" s="19">
        <f t="shared" si="4"/>
        <v>4863.1025210497464</v>
      </c>
      <c r="N62" s="19">
        <f t="shared" si="5"/>
        <v>2626.0665616773058</v>
      </c>
      <c r="O62" s="19">
        <f t="shared" si="6"/>
        <v>321.42507330336133</v>
      </c>
      <c r="P62" s="19">
        <f t="shared" si="3"/>
        <v>7810.5941560304136</v>
      </c>
    </row>
    <row r="63" spans="1:16" x14ac:dyDescent="0.2">
      <c r="A63" s="49" t="s">
        <v>61</v>
      </c>
      <c r="B63" s="49" t="s">
        <v>449</v>
      </c>
      <c r="C63" s="43">
        <v>1953750.19</v>
      </c>
      <c r="D63" s="43">
        <v>278642.83</v>
      </c>
      <c r="E63" s="43">
        <v>2232393.02</v>
      </c>
      <c r="F63" s="43">
        <v>2910244</v>
      </c>
      <c r="G63" s="43">
        <v>830878</v>
      </c>
      <c r="H63" s="43">
        <v>3741122</v>
      </c>
      <c r="I63" s="43">
        <v>1168972.98</v>
      </c>
      <c r="J63" s="43">
        <v>26939.67</v>
      </c>
      <c r="K63" s="43">
        <v>7169427.6699999999</v>
      </c>
      <c r="L63" s="19">
        <v>784.68269999999984</v>
      </c>
      <c r="M63" s="19">
        <f t="shared" si="4"/>
        <v>2844.9627091307102</v>
      </c>
      <c r="N63" s="19">
        <f t="shared" si="5"/>
        <v>4767.6876271134824</v>
      </c>
      <c r="O63" s="19">
        <f t="shared" si="6"/>
        <v>1489.7397126252436</v>
      </c>
      <c r="P63" s="19">
        <f t="shared" si="3"/>
        <v>9102.3900488694362</v>
      </c>
    </row>
    <row r="64" spans="1:16" x14ac:dyDescent="0.2">
      <c r="A64" s="49" t="s">
        <v>62</v>
      </c>
      <c r="B64" s="49" t="s">
        <v>450</v>
      </c>
      <c r="C64" s="43">
        <v>15582178.470000001</v>
      </c>
      <c r="D64" s="43">
        <v>1237873.8700000001</v>
      </c>
      <c r="E64" s="43">
        <v>16820052.34</v>
      </c>
      <c r="F64" s="43">
        <v>14578642</v>
      </c>
      <c r="G64" s="43">
        <v>2995960.06</v>
      </c>
      <c r="H64" s="43">
        <v>17574602.059999999</v>
      </c>
      <c r="I64" s="43">
        <v>3736480.41</v>
      </c>
      <c r="J64" s="43">
        <v>3080387.89</v>
      </c>
      <c r="K64" s="43">
        <v>41211522.700000003</v>
      </c>
      <c r="L64" s="19">
        <v>5231.7884000000013</v>
      </c>
      <c r="M64" s="19">
        <f t="shared" si="4"/>
        <v>3214.9718325764084</v>
      </c>
      <c r="N64" s="19">
        <f t="shared" si="5"/>
        <v>3359.1958841454662</v>
      </c>
      <c r="O64" s="19">
        <f t="shared" si="6"/>
        <v>714.18798397886258</v>
      </c>
      <c r="P64" s="19">
        <f t="shared" si="3"/>
        <v>7288.3557007007385</v>
      </c>
    </row>
    <row r="65" spans="1:16" x14ac:dyDescent="0.2">
      <c r="A65" s="49" t="s">
        <v>63</v>
      </c>
      <c r="B65" s="49" t="s">
        <v>451</v>
      </c>
      <c r="C65" s="43">
        <v>953099.04</v>
      </c>
      <c r="D65" s="43">
        <v>238493.08</v>
      </c>
      <c r="E65" s="43">
        <v>1191592.1200000001</v>
      </c>
      <c r="F65" s="43">
        <v>2852775</v>
      </c>
      <c r="G65" s="43">
        <v>561266.07999999996</v>
      </c>
      <c r="H65" s="43">
        <v>3414041.08</v>
      </c>
      <c r="I65" s="43">
        <v>1316838.47</v>
      </c>
      <c r="J65" s="43">
        <v>17423.759999999998</v>
      </c>
      <c r="K65" s="43">
        <v>5939895.4299999997</v>
      </c>
      <c r="L65" s="19">
        <v>620.32060000000001</v>
      </c>
      <c r="M65" s="19">
        <f t="shared" si="4"/>
        <v>1920.9294677623152</v>
      </c>
      <c r="N65" s="19">
        <f t="shared" si="5"/>
        <v>5503.6719399613685</v>
      </c>
      <c r="O65" s="19">
        <f t="shared" si="6"/>
        <v>2122.8353048407548</v>
      </c>
      <c r="P65" s="19">
        <f t="shared" si="3"/>
        <v>9547.4367125644385</v>
      </c>
    </row>
    <row r="66" spans="1:16" x14ac:dyDescent="0.2">
      <c r="A66" s="49" t="s">
        <v>64</v>
      </c>
      <c r="B66" s="49" t="s">
        <v>452</v>
      </c>
      <c r="C66" s="43">
        <v>893892.91</v>
      </c>
      <c r="D66" s="43">
        <v>130069.13</v>
      </c>
      <c r="E66" s="43">
        <v>1023962.04</v>
      </c>
      <c r="F66" s="43">
        <v>1718609</v>
      </c>
      <c r="G66" s="43">
        <v>459519.79</v>
      </c>
      <c r="H66" s="43">
        <v>2178128.79</v>
      </c>
      <c r="I66" s="43">
        <v>939258.84</v>
      </c>
      <c r="J66" s="43">
        <v>74</v>
      </c>
      <c r="K66" s="43">
        <v>4141423.67</v>
      </c>
      <c r="L66" s="19">
        <v>395.61190000000005</v>
      </c>
      <c r="M66" s="19">
        <f t="shared" si="4"/>
        <v>2588.2993913984892</v>
      </c>
      <c r="N66" s="19">
        <f t="shared" si="5"/>
        <v>5505.7211120292386</v>
      </c>
      <c r="O66" s="19">
        <f t="shared" si="6"/>
        <v>2374.1925862189682</v>
      </c>
      <c r="P66" s="19">
        <f t="shared" si="3"/>
        <v>10468.213089646695</v>
      </c>
    </row>
    <row r="67" spans="1:16" x14ac:dyDescent="0.2">
      <c r="A67" s="49" t="s">
        <v>65</v>
      </c>
      <c r="B67" s="49" t="s">
        <v>453</v>
      </c>
      <c r="C67" s="43">
        <v>3313269.14</v>
      </c>
      <c r="D67" s="43">
        <v>325156.38</v>
      </c>
      <c r="E67" s="43">
        <v>3638425.52</v>
      </c>
      <c r="F67" s="43">
        <v>5125579</v>
      </c>
      <c r="G67" s="43">
        <v>847836.61</v>
      </c>
      <c r="H67" s="43">
        <v>5973415.6100000003</v>
      </c>
      <c r="I67" s="43">
        <v>1271708.81</v>
      </c>
      <c r="J67" s="43">
        <v>86974</v>
      </c>
      <c r="K67" s="43">
        <v>10970523.939999999</v>
      </c>
      <c r="L67" s="19">
        <v>1344.3706</v>
      </c>
      <c r="M67" s="19">
        <f t="shared" ref="M67:M98" si="7">E67/L67</f>
        <v>2706.4155672550414</v>
      </c>
      <c r="N67" s="19">
        <f t="shared" ref="N67:N98" si="8">H67/L67</f>
        <v>4443.2804540652705</v>
      </c>
      <c r="O67" s="19">
        <f t="shared" ref="O67:O98" si="9">I67/L67</f>
        <v>945.95107182498646</v>
      </c>
      <c r="P67" s="19">
        <f t="shared" si="3"/>
        <v>8095.6470931452986</v>
      </c>
    </row>
    <row r="68" spans="1:16" x14ac:dyDescent="0.2">
      <c r="A68" s="49" t="s">
        <v>66</v>
      </c>
      <c r="B68" s="49" t="s">
        <v>454</v>
      </c>
      <c r="C68" s="43">
        <v>4668757.7300000004</v>
      </c>
      <c r="D68" s="43">
        <v>601553.55000000005</v>
      </c>
      <c r="E68" s="43">
        <v>5270311.28</v>
      </c>
      <c r="F68" s="43">
        <v>8420459</v>
      </c>
      <c r="G68" s="43">
        <v>2452191.36</v>
      </c>
      <c r="H68" s="43">
        <v>10872650.359999999</v>
      </c>
      <c r="I68" s="43">
        <v>2120887.89</v>
      </c>
      <c r="J68" s="43">
        <v>1897243.73</v>
      </c>
      <c r="K68" s="43">
        <v>20161093.260000002</v>
      </c>
      <c r="L68" s="19">
        <v>2207.4449000000004</v>
      </c>
      <c r="M68" s="19">
        <f t="shared" si="7"/>
        <v>2387.5165717613154</v>
      </c>
      <c r="N68" s="19">
        <f t="shared" si="8"/>
        <v>4925.4458673011486</v>
      </c>
      <c r="O68" s="19">
        <f t="shared" si="9"/>
        <v>960.78859771312966</v>
      </c>
      <c r="P68" s="19">
        <f t="shared" ref="P68:P131" si="10">(E68+H68+I68)/L68</f>
        <v>8273.7510367755949</v>
      </c>
    </row>
    <row r="69" spans="1:16" x14ac:dyDescent="0.2">
      <c r="A69" s="49" t="s">
        <v>67</v>
      </c>
      <c r="B69" s="49" t="s">
        <v>455</v>
      </c>
      <c r="C69" s="43">
        <v>3923727.41</v>
      </c>
      <c r="D69" s="43">
        <v>946722.51</v>
      </c>
      <c r="E69" s="43">
        <v>4870449.92</v>
      </c>
      <c r="F69" s="43">
        <v>5706213</v>
      </c>
      <c r="G69" s="43">
        <v>721860.76</v>
      </c>
      <c r="H69" s="43">
        <v>6428073.7599999998</v>
      </c>
      <c r="I69" s="43">
        <v>1878472.21</v>
      </c>
      <c r="J69" s="43">
        <v>57152</v>
      </c>
      <c r="K69" s="43">
        <v>13234147.890000001</v>
      </c>
      <c r="L69" s="19">
        <v>1772.3970000000002</v>
      </c>
      <c r="M69" s="19">
        <f t="shared" si="7"/>
        <v>2747.945251543531</v>
      </c>
      <c r="N69" s="19">
        <f t="shared" si="8"/>
        <v>3626.7685851420415</v>
      </c>
      <c r="O69" s="19">
        <f t="shared" si="9"/>
        <v>1059.8484481749856</v>
      </c>
      <c r="P69" s="19">
        <f t="shared" si="10"/>
        <v>7434.562284860559</v>
      </c>
    </row>
    <row r="70" spans="1:16" x14ac:dyDescent="0.2">
      <c r="A70" s="49" t="s">
        <v>68</v>
      </c>
      <c r="B70" s="49" t="s">
        <v>456</v>
      </c>
      <c r="C70" s="43">
        <v>5443332.8700000001</v>
      </c>
      <c r="D70" s="43">
        <v>1204903.0900000001</v>
      </c>
      <c r="E70" s="43">
        <v>6648235.96</v>
      </c>
      <c r="F70" s="43">
        <v>13283779</v>
      </c>
      <c r="G70" s="43">
        <v>2321972.9500000002</v>
      </c>
      <c r="H70" s="43">
        <v>15605751.949999999</v>
      </c>
      <c r="I70" s="43">
        <v>2738126.02</v>
      </c>
      <c r="J70" s="43">
        <v>99643.26</v>
      </c>
      <c r="K70" s="43">
        <v>25091757.190000001</v>
      </c>
      <c r="L70" s="19">
        <v>3399.0271000000002</v>
      </c>
      <c r="M70" s="19">
        <f t="shared" si="7"/>
        <v>1955.9231993178282</v>
      </c>
      <c r="N70" s="19">
        <f t="shared" si="8"/>
        <v>4591.2408141729729</v>
      </c>
      <c r="O70" s="19">
        <f t="shared" si="9"/>
        <v>805.56169146165382</v>
      </c>
      <c r="P70" s="19">
        <f t="shared" si="10"/>
        <v>7352.7257049524551</v>
      </c>
    </row>
    <row r="71" spans="1:16" x14ac:dyDescent="0.2">
      <c r="A71" s="49" t="s">
        <v>69</v>
      </c>
      <c r="B71" s="49" t="s">
        <v>457</v>
      </c>
      <c r="C71" s="43">
        <v>5100724.6100000003</v>
      </c>
      <c r="D71" s="43">
        <v>1665590.28</v>
      </c>
      <c r="E71" s="43">
        <v>6766314.8899999997</v>
      </c>
      <c r="F71" s="43">
        <v>15903347</v>
      </c>
      <c r="G71" s="43">
        <v>2717565.8</v>
      </c>
      <c r="H71" s="43">
        <v>18620912.800000001</v>
      </c>
      <c r="I71" s="43">
        <v>3485404.35</v>
      </c>
      <c r="J71" s="43">
        <v>2587013.5299999998</v>
      </c>
      <c r="K71" s="43">
        <v>31459645.57</v>
      </c>
      <c r="L71" s="19">
        <v>4219.4912000000004</v>
      </c>
      <c r="M71" s="19">
        <f t="shared" si="7"/>
        <v>1603.5854962797407</v>
      </c>
      <c r="N71" s="19">
        <f t="shared" si="8"/>
        <v>4413.0706564810462</v>
      </c>
      <c r="O71" s="19">
        <f t="shared" si="9"/>
        <v>826.02479417423592</v>
      </c>
      <c r="P71" s="19">
        <f t="shared" si="10"/>
        <v>6842.6809469350237</v>
      </c>
    </row>
    <row r="72" spans="1:16" x14ac:dyDescent="0.2">
      <c r="A72" s="49" t="s">
        <v>71</v>
      </c>
      <c r="B72" s="49" t="s">
        <v>458</v>
      </c>
      <c r="C72" s="43">
        <v>5128056.09</v>
      </c>
      <c r="D72" s="43">
        <v>903544.02</v>
      </c>
      <c r="E72" s="43">
        <v>6031600.1100000003</v>
      </c>
      <c r="F72" s="43">
        <v>14801871</v>
      </c>
      <c r="G72" s="43">
        <v>2449270.88</v>
      </c>
      <c r="H72" s="43">
        <v>17251141.879999999</v>
      </c>
      <c r="I72" s="43">
        <v>3953256.72</v>
      </c>
      <c r="J72" s="43">
        <v>635177.32999999996</v>
      </c>
      <c r="K72" s="43">
        <v>27871176.039999999</v>
      </c>
      <c r="L72" s="19">
        <v>3792.4810000000002</v>
      </c>
      <c r="M72" s="19">
        <f t="shared" si="7"/>
        <v>1590.4101062075194</v>
      </c>
      <c r="N72" s="19">
        <f t="shared" si="8"/>
        <v>4548.7747677575699</v>
      </c>
      <c r="O72" s="19">
        <f t="shared" si="9"/>
        <v>1042.3932829195453</v>
      </c>
      <c r="P72" s="19">
        <f t="shared" si="10"/>
        <v>7181.5781568846342</v>
      </c>
    </row>
    <row r="73" spans="1:16" x14ac:dyDescent="0.2">
      <c r="A73" s="49" t="s">
        <v>72</v>
      </c>
      <c r="B73" s="49" t="s">
        <v>459</v>
      </c>
      <c r="C73" s="43">
        <v>1762693.3</v>
      </c>
      <c r="D73" s="43">
        <v>364423.92</v>
      </c>
      <c r="E73" s="43">
        <v>2127117.2200000002</v>
      </c>
      <c r="F73" s="43">
        <v>6322797</v>
      </c>
      <c r="G73" s="43">
        <v>922494.84</v>
      </c>
      <c r="H73" s="43">
        <v>7245291.8399999999</v>
      </c>
      <c r="I73" s="43">
        <v>1764512.69</v>
      </c>
      <c r="J73" s="43">
        <v>31999</v>
      </c>
      <c r="K73" s="43">
        <v>11168920.75</v>
      </c>
      <c r="L73" s="19">
        <v>1490.7637999999999</v>
      </c>
      <c r="M73" s="19">
        <f t="shared" si="7"/>
        <v>1426.8640142724155</v>
      </c>
      <c r="N73" s="19">
        <f t="shared" si="8"/>
        <v>4860.1205905321822</v>
      </c>
      <c r="O73" s="19">
        <f t="shared" si="9"/>
        <v>1183.6299553289393</v>
      </c>
      <c r="P73" s="19">
        <f t="shared" si="10"/>
        <v>7470.6145601335375</v>
      </c>
    </row>
    <row r="74" spans="1:16" x14ac:dyDescent="0.2">
      <c r="A74" s="49" t="s">
        <v>73</v>
      </c>
      <c r="B74" s="49" t="s">
        <v>460</v>
      </c>
      <c r="C74" s="43">
        <v>4075519.36</v>
      </c>
      <c r="D74" s="43">
        <v>768614.92</v>
      </c>
      <c r="E74" s="43">
        <v>4844134.28</v>
      </c>
      <c r="F74" s="43">
        <v>11576579</v>
      </c>
      <c r="G74" s="43">
        <v>1861562.34</v>
      </c>
      <c r="H74" s="43">
        <v>13438141.34</v>
      </c>
      <c r="I74" s="43">
        <v>3241389.03</v>
      </c>
      <c r="J74" s="43">
        <v>49224.32</v>
      </c>
      <c r="K74" s="43">
        <v>21572888.969999999</v>
      </c>
      <c r="L74" s="19">
        <v>2807.5918999999999</v>
      </c>
      <c r="M74" s="19">
        <f t="shared" si="7"/>
        <v>1725.3698017863637</v>
      </c>
      <c r="N74" s="19">
        <f t="shared" si="8"/>
        <v>4786.3584946230967</v>
      </c>
      <c r="O74" s="19">
        <f t="shared" si="9"/>
        <v>1154.5086128792436</v>
      </c>
      <c r="P74" s="19">
        <f t="shared" si="10"/>
        <v>7666.2369092887047</v>
      </c>
    </row>
    <row r="75" spans="1:16" x14ac:dyDescent="0.2">
      <c r="A75" s="49" t="s">
        <v>74</v>
      </c>
      <c r="B75" s="49" t="s">
        <v>461</v>
      </c>
      <c r="C75" s="43">
        <v>3558607.79</v>
      </c>
      <c r="D75" s="43">
        <v>719272.34</v>
      </c>
      <c r="E75" s="43">
        <v>4277880.13</v>
      </c>
      <c r="F75" s="43">
        <v>4912608</v>
      </c>
      <c r="G75" s="43">
        <v>1513242.03</v>
      </c>
      <c r="H75" s="43">
        <v>6425850.0300000003</v>
      </c>
      <c r="I75" s="43">
        <v>1221299.03</v>
      </c>
      <c r="J75" s="43">
        <v>917848.19</v>
      </c>
      <c r="K75" s="43">
        <v>12842877.380000001</v>
      </c>
      <c r="L75" s="19">
        <v>1439.2435</v>
      </c>
      <c r="M75" s="19">
        <f t="shared" si="7"/>
        <v>2972.3115859130157</v>
      </c>
      <c r="N75" s="19">
        <f t="shared" si="8"/>
        <v>4464.7413936557641</v>
      </c>
      <c r="O75" s="19">
        <f t="shared" si="9"/>
        <v>848.57012034447268</v>
      </c>
      <c r="P75" s="19">
        <f t="shared" si="10"/>
        <v>8285.6230999132531</v>
      </c>
    </row>
    <row r="76" spans="1:16" x14ac:dyDescent="0.2">
      <c r="A76" s="49" t="s">
        <v>75</v>
      </c>
      <c r="B76" s="49" t="s">
        <v>462</v>
      </c>
      <c r="C76" s="43">
        <v>21995273.879999999</v>
      </c>
      <c r="D76" s="43">
        <v>3664362.48</v>
      </c>
      <c r="E76" s="43">
        <v>25659636.359999999</v>
      </c>
      <c r="F76" s="43">
        <v>44827665</v>
      </c>
      <c r="G76" s="43">
        <v>7789894.8099999996</v>
      </c>
      <c r="H76" s="43">
        <v>52617559.810000002</v>
      </c>
      <c r="I76" s="43">
        <v>10140703.42</v>
      </c>
      <c r="J76" s="43">
        <v>461507.44</v>
      </c>
      <c r="K76" s="43">
        <v>88879407.030000001</v>
      </c>
      <c r="L76" s="19">
        <v>12175.208199999999</v>
      </c>
      <c r="M76" s="19">
        <f t="shared" si="7"/>
        <v>2107.5316280833704</v>
      </c>
      <c r="N76" s="19">
        <f t="shared" si="8"/>
        <v>4321.6969226037554</v>
      </c>
      <c r="O76" s="19">
        <f t="shared" si="9"/>
        <v>832.8977421511363</v>
      </c>
      <c r="P76" s="19">
        <f t="shared" si="10"/>
        <v>7262.1262928382621</v>
      </c>
    </row>
    <row r="77" spans="1:16" x14ac:dyDescent="0.2">
      <c r="A77" s="49" t="s">
        <v>76</v>
      </c>
      <c r="B77" s="49" t="s">
        <v>463</v>
      </c>
      <c r="C77" s="43">
        <v>4650660.63</v>
      </c>
      <c r="D77" s="43">
        <v>725795.2</v>
      </c>
      <c r="E77" s="43">
        <v>5376455.8300000001</v>
      </c>
      <c r="F77" s="43">
        <v>17888590</v>
      </c>
      <c r="G77" s="43">
        <v>2753433.15</v>
      </c>
      <c r="H77" s="43">
        <v>20642023.149999999</v>
      </c>
      <c r="I77" s="43">
        <v>6462047.7699999996</v>
      </c>
      <c r="J77" s="43">
        <v>1262187.1599999999</v>
      </c>
      <c r="K77" s="43">
        <v>33742713.909999996</v>
      </c>
      <c r="L77" s="19">
        <v>4074.6498999999999</v>
      </c>
      <c r="M77" s="19">
        <f t="shared" si="7"/>
        <v>1319.4890265296167</v>
      </c>
      <c r="N77" s="19">
        <f t="shared" si="8"/>
        <v>5065.9623910265273</v>
      </c>
      <c r="O77" s="19">
        <f t="shared" si="9"/>
        <v>1585.9148463282697</v>
      </c>
      <c r="P77" s="19">
        <f t="shared" si="10"/>
        <v>7971.3662638844135</v>
      </c>
    </row>
    <row r="78" spans="1:16" x14ac:dyDescent="0.2">
      <c r="A78" s="49" t="s">
        <v>77</v>
      </c>
      <c r="B78" s="49" t="s">
        <v>464</v>
      </c>
      <c r="C78" s="43">
        <v>628647.23</v>
      </c>
      <c r="D78" s="43">
        <v>283066.43</v>
      </c>
      <c r="E78" s="43">
        <v>911713.66</v>
      </c>
      <c r="F78" s="43">
        <v>3271004</v>
      </c>
      <c r="G78" s="43">
        <v>723117.13</v>
      </c>
      <c r="H78" s="43">
        <v>3994121.13</v>
      </c>
      <c r="I78" s="43">
        <v>1392960.83</v>
      </c>
      <c r="J78" s="43">
        <v>26694.86</v>
      </c>
      <c r="K78" s="43">
        <v>6325490.4800000004</v>
      </c>
      <c r="L78" s="19">
        <v>745.25810000000001</v>
      </c>
      <c r="M78" s="19">
        <f t="shared" si="7"/>
        <v>1223.3529028399691</v>
      </c>
      <c r="N78" s="19">
        <f t="shared" si="8"/>
        <v>5359.3796967788739</v>
      </c>
      <c r="O78" s="19">
        <f t="shared" si="9"/>
        <v>1869.0985445176645</v>
      </c>
      <c r="P78" s="19">
        <f t="shared" si="10"/>
        <v>8451.8311441365076</v>
      </c>
    </row>
    <row r="79" spans="1:16" x14ac:dyDescent="0.2">
      <c r="A79" s="49" t="s">
        <v>78</v>
      </c>
      <c r="B79" s="49" t="s">
        <v>465</v>
      </c>
      <c r="C79" s="43">
        <v>4026679.91</v>
      </c>
      <c r="D79" s="43">
        <v>981914.09</v>
      </c>
      <c r="E79" s="43">
        <v>5008594</v>
      </c>
      <c r="F79" s="43">
        <v>10985628</v>
      </c>
      <c r="G79" s="43">
        <v>1805561.04</v>
      </c>
      <c r="H79" s="43">
        <v>12791189.039999999</v>
      </c>
      <c r="I79" s="43">
        <v>2485742.66</v>
      </c>
      <c r="J79" s="43">
        <v>178894.1</v>
      </c>
      <c r="K79" s="43">
        <v>20464419.800000001</v>
      </c>
      <c r="L79" s="19">
        <v>2880.5605999999998</v>
      </c>
      <c r="M79" s="19">
        <f t="shared" si="7"/>
        <v>1738.7566850702603</v>
      </c>
      <c r="N79" s="19">
        <f t="shared" si="8"/>
        <v>4440.5207236396973</v>
      </c>
      <c r="O79" s="19">
        <f t="shared" si="9"/>
        <v>862.93711717087308</v>
      </c>
      <c r="P79" s="19">
        <f t="shared" si="10"/>
        <v>7042.2145258808305</v>
      </c>
    </row>
    <row r="80" spans="1:16" x14ac:dyDescent="0.2">
      <c r="A80" s="49" t="s">
        <v>79</v>
      </c>
      <c r="B80" s="49" t="s">
        <v>466</v>
      </c>
      <c r="C80" s="43">
        <v>1468009.39</v>
      </c>
      <c r="D80" s="43">
        <v>202280.41</v>
      </c>
      <c r="E80" s="43">
        <v>1670289.8</v>
      </c>
      <c r="F80" s="43">
        <v>3344997</v>
      </c>
      <c r="G80" s="43">
        <v>1103203.6200000001</v>
      </c>
      <c r="H80" s="43">
        <v>4448200.62</v>
      </c>
      <c r="I80" s="43">
        <v>1197034.28</v>
      </c>
      <c r="J80" s="43">
        <v>19865.2</v>
      </c>
      <c r="K80" s="43">
        <v>7335389.9000000004</v>
      </c>
      <c r="L80" s="19">
        <v>798.31830000000002</v>
      </c>
      <c r="M80" s="19">
        <f t="shared" si="7"/>
        <v>2092.260442983707</v>
      </c>
      <c r="N80" s="19">
        <f t="shared" si="8"/>
        <v>5571.9637392754239</v>
      </c>
      <c r="O80" s="19">
        <f t="shared" si="9"/>
        <v>1499.4448705485017</v>
      </c>
      <c r="P80" s="19">
        <f t="shared" si="10"/>
        <v>9163.6690528076324</v>
      </c>
    </row>
    <row r="81" spans="1:16" x14ac:dyDescent="0.2">
      <c r="A81" s="49" t="s">
        <v>80</v>
      </c>
      <c r="B81" s="49" t="s">
        <v>467</v>
      </c>
      <c r="C81" s="43">
        <v>2890842.95</v>
      </c>
      <c r="D81" s="43">
        <v>542794.03</v>
      </c>
      <c r="E81" s="43">
        <v>3433636.98</v>
      </c>
      <c r="F81" s="43">
        <v>9565648</v>
      </c>
      <c r="G81" s="43">
        <v>1726819.51</v>
      </c>
      <c r="H81" s="43">
        <v>11292467.51</v>
      </c>
      <c r="I81" s="43">
        <v>2940950.5</v>
      </c>
      <c r="J81" s="43">
        <v>31770.1</v>
      </c>
      <c r="K81" s="43">
        <v>17698825.09</v>
      </c>
      <c r="L81" s="19">
        <v>2203.8217999999997</v>
      </c>
      <c r="M81" s="19">
        <f t="shared" si="7"/>
        <v>1558.0374874229851</v>
      </c>
      <c r="N81" s="19">
        <f t="shared" si="8"/>
        <v>5124.0383909443135</v>
      </c>
      <c r="O81" s="19">
        <f t="shared" si="9"/>
        <v>1334.477451852051</v>
      </c>
      <c r="P81" s="19">
        <f t="shared" si="10"/>
        <v>8016.5533302193508</v>
      </c>
    </row>
    <row r="82" spans="1:16" x14ac:dyDescent="0.2">
      <c r="A82" s="49" t="s">
        <v>81</v>
      </c>
      <c r="B82" s="49" t="s">
        <v>468</v>
      </c>
      <c r="C82" s="43">
        <v>1231717.07</v>
      </c>
      <c r="D82" s="43">
        <v>255726.14</v>
      </c>
      <c r="E82" s="43">
        <v>1487443.21</v>
      </c>
      <c r="F82" s="43">
        <v>2881058</v>
      </c>
      <c r="G82" s="43">
        <v>558395.56000000006</v>
      </c>
      <c r="H82" s="43">
        <v>3439453.56</v>
      </c>
      <c r="I82" s="43">
        <v>990599.8</v>
      </c>
      <c r="J82" s="43">
        <v>32303</v>
      </c>
      <c r="K82" s="43">
        <v>5949799.5700000003</v>
      </c>
      <c r="L82" s="19">
        <v>801.66669999999999</v>
      </c>
      <c r="M82" s="19">
        <f t="shared" si="7"/>
        <v>1855.4384384433081</v>
      </c>
      <c r="N82" s="19">
        <f t="shared" si="8"/>
        <v>4290.3784827285454</v>
      </c>
      <c r="O82" s="19">
        <f t="shared" si="9"/>
        <v>1235.6753748159929</v>
      </c>
      <c r="P82" s="19">
        <f t="shared" si="10"/>
        <v>7381.4922959878459</v>
      </c>
    </row>
    <row r="83" spans="1:16" x14ac:dyDescent="0.2">
      <c r="A83" s="49" t="s">
        <v>82</v>
      </c>
      <c r="B83" s="49" t="s">
        <v>469</v>
      </c>
      <c r="C83" s="43">
        <v>12868368.619999999</v>
      </c>
      <c r="D83" s="43">
        <v>2455194.09</v>
      </c>
      <c r="E83" s="43">
        <v>15323562.710000001</v>
      </c>
      <c r="F83" s="43">
        <v>21971915</v>
      </c>
      <c r="G83" s="43">
        <v>3717402.99</v>
      </c>
      <c r="H83" s="43">
        <v>25689317.989999998</v>
      </c>
      <c r="I83" s="43">
        <v>5508790.0899999999</v>
      </c>
      <c r="J83" s="43">
        <v>4038364.03</v>
      </c>
      <c r="K83" s="43">
        <v>50560034.82</v>
      </c>
      <c r="L83" s="19">
        <v>6208.3877000000002</v>
      </c>
      <c r="M83" s="19">
        <f t="shared" si="7"/>
        <v>2468.2032518684359</v>
      </c>
      <c r="N83" s="19">
        <f t="shared" si="8"/>
        <v>4137.8404879579275</v>
      </c>
      <c r="O83" s="19">
        <f t="shared" si="9"/>
        <v>887.31412343981026</v>
      </c>
      <c r="P83" s="19">
        <f t="shared" si="10"/>
        <v>7493.3578632661756</v>
      </c>
    </row>
    <row r="84" spans="1:16" x14ac:dyDescent="0.2">
      <c r="A84" s="49" t="s">
        <v>83</v>
      </c>
      <c r="B84" s="49" t="s">
        <v>470</v>
      </c>
      <c r="C84" s="43">
        <v>3298470.15</v>
      </c>
      <c r="D84" s="43">
        <v>649992.93999999994</v>
      </c>
      <c r="E84" s="43">
        <v>3948463.09</v>
      </c>
      <c r="F84" s="43">
        <v>7133007</v>
      </c>
      <c r="G84" s="43">
        <v>1188983.1100000001</v>
      </c>
      <c r="H84" s="43">
        <v>8321990.1100000003</v>
      </c>
      <c r="I84" s="43">
        <v>1942987.8</v>
      </c>
      <c r="J84" s="43">
        <v>-340287.11</v>
      </c>
      <c r="K84" s="43">
        <v>13873153.890000001</v>
      </c>
      <c r="L84" s="19">
        <v>1916.6693000000002</v>
      </c>
      <c r="M84" s="19">
        <f t="shared" si="7"/>
        <v>2060.064868780441</v>
      </c>
      <c r="N84" s="19">
        <f t="shared" si="8"/>
        <v>4341.9019180825817</v>
      </c>
      <c r="O84" s="19">
        <f t="shared" si="9"/>
        <v>1013.7313724386361</v>
      </c>
      <c r="P84" s="19">
        <f t="shared" si="10"/>
        <v>7415.6981593016581</v>
      </c>
    </row>
    <row r="85" spans="1:16" x14ac:dyDescent="0.2">
      <c r="A85" s="49" t="s">
        <v>84</v>
      </c>
      <c r="B85" s="49" t="s">
        <v>471</v>
      </c>
      <c r="C85" s="43">
        <v>1189307.45</v>
      </c>
      <c r="D85" s="43">
        <v>312627.42</v>
      </c>
      <c r="E85" s="43">
        <v>1501934.87</v>
      </c>
      <c r="F85" s="43">
        <v>3036782</v>
      </c>
      <c r="G85" s="43">
        <v>594736.04</v>
      </c>
      <c r="H85" s="43">
        <v>3631518.04</v>
      </c>
      <c r="I85" s="43">
        <v>1082339.4099999999</v>
      </c>
      <c r="J85" s="43">
        <v>21884.84</v>
      </c>
      <c r="K85" s="43">
        <v>6237677.1600000001</v>
      </c>
      <c r="L85" s="19">
        <v>705.0311999999999</v>
      </c>
      <c r="M85" s="19">
        <f t="shared" si="7"/>
        <v>2130.3097933821941</v>
      </c>
      <c r="N85" s="19">
        <f t="shared" si="8"/>
        <v>5150.8614654216726</v>
      </c>
      <c r="O85" s="19">
        <f t="shared" si="9"/>
        <v>1535.1652664449462</v>
      </c>
      <c r="P85" s="19">
        <f t="shared" si="10"/>
        <v>8816.3365252488129</v>
      </c>
    </row>
    <row r="86" spans="1:16" x14ac:dyDescent="0.2">
      <c r="A86" s="49" t="s">
        <v>85</v>
      </c>
      <c r="B86" s="49" t="s">
        <v>472</v>
      </c>
      <c r="C86" s="43">
        <v>10645243.85</v>
      </c>
      <c r="D86" s="43">
        <v>1460682.57</v>
      </c>
      <c r="E86" s="43">
        <v>12105926.42</v>
      </c>
      <c r="F86" s="43">
        <v>25859153</v>
      </c>
      <c r="G86" s="43">
        <v>5289840.5199999996</v>
      </c>
      <c r="H86" s="43">
        <v>31148993.52</v>
      </c>
      <c r="I86" s="43">
        <v>6495081.5499999998</v>
      </c>
      <c r="J86" s="43">
        <v>2609940.83</v>
      </c>
      <c r="K86" s="43">
        <v>52359942.32</v>
      </c>
      <c r="L86" s="19">
        <v>6345.3981999999996</v>
      </c>
      <c r="M86" s="19">
        <f t="shared" si="7"/>
        <v>1907.8276947221375</v>
      </c>
      <c r="N86" s="19">
        <f t="shared" si="8"/>
        <v>4908.9107630786675</v>
      </c>
      <c r="O86" s="19">
        <f t="shared" si="9"/>
        <v>1023.5892760835719</v>
      </c>
      <c r="P86" s="19">
        <f t="shared" si="10"/>
        <v>7840.3277338843754</v>
      </c>
    </row>
    <row r="87" spans="1:16" x14ac:dyDescent="0.2">
      <c r="A87" s="49" t="s">
        <v>86</v>
      </c>
      <c r="B87" s="49" t="s">
        <v>473</v>
      </c>
      <c r="C87" s="43">
        <v>1550202</v>
      </c>
      <c r="D87" s="43">
        <v>312608.18</v>
      </c>
      <c r="E87" s="43">
        <v>1862810.18</v>
      </c>
      <c r="F87" s="43">
        <v>9861430</v>
      </c>
      <c r="G87" s="43">
        <v>1412349.81</v>
      </c>
      <c r="H87" s="43">
        <v>11273779.810000001</v>
      </c>
      <c r="I87" s="43">
        <v>4568307.34</v>
      </c>
      <c r="J87" s="43">
        <v>69921.289999999994</v>
      </c>
      <c r="K87" s="43">
        <v>17774818.620000001</v>
      </c>
      <c r="L87" s="19">
        <v>1961.8404999999998</v>
      </c>
      <c r="M87" s="19">
        <f t="shared" si="7"/>
        <v>949.52172717404915</v>
      </c>
      <c r="N87" s="19">
        <f t="shared" si="8"/>
        <v>5746.5323047413904</v>
      </c>
      <c r="O87" s="19">
        <f t="shared" si="9"/>
        <v>2328.5824408253375</v>
      </c>
      <c r="P87" s="19">
        <f t="shared" si="10"/>
        <v>9024.6364727407763</v>
      </c>
    </row>
    <row r="88" spans="1:16" x14ac:dyDescent="0.2">
      <c r="A88" s="49" t="s">
        <v>87</v>
      </c>
      <c r="B88" s="49" t="s">
        <v>474</v>
      </c>
      <c r="C88" s="43">
        <v>232643.68</v>
      </c>
      <c r="D88" s="43">
        <v>94669.69</v>
      </c>
      <c r="E88" s="43">
        <v>327313.37</v>
      </c>
      <c r="F88" s="43">
        <v>2070612</v>
      </c>
      <c r="G88" s="43">
        <v>470579.81</v>
      </c>
      <c r="H88" s="43">
        <v>2541191.81</v>
      </c>
      <c r="I88" s="43">
        <v>596992.06000000006</v>
      </c>
      <c r="J88" s="43">
        <v>1021459</v>
      </c>
      <c r="K88" s="43">
        <v>4486956.24</v>
      </c>
      <c r="L88" s="19">
        <v>380.1506</v>
      </c>
      <c r="M88" s="19">
        <f t="shared" si="7"/>
        <v>861.0097419285936</v>
      </c>
      <c r="N88" s="19">
        <f t="shared" si="8"/>
        <v>6684.6976172074965</v>
      </c>
      <c r="O88" s="19">
        <f t="shared" si="9"/>
        <v>1570.4093588172689</v>
      </c>
      <c r="P88" s="19">
        <f t="shared" si="10"/>
        <v>9116.1167179533586</v>
      </c>
    </row>
    <row r="89" spans="1:16" x14ac:dyDescent="0.2">
      <c r="A89" s="49" t="s">
        <v>88</v>
      </c>
      <c r="B89" s="49" t="s">
        <v>475</v>
      </c>
      <c r="C89" s="43">
        <v>380938308.89999998</v>
      </c>
      <c r="D89" s="43">
        <v>28808023.350000001</v>
      </c>
      <c r="E89" s="43">
        <v>409746332.25</v>
      </c>
      <c r="F89" s="43">
        <v>211677385</v>
      </c>
      <c r="G89" s="43">
        <v>50430403.149999999</v>
      </c>
      <c r="H89" s="43">
        <v>262107788.15000001</v>
      </c>
      <c r="I89" s="43">
        <v>107040830.95999999</v>
      </c>
      <c r="J89" s="43">
        <v>-7503953.5199999996</v>
      </c>
      <c r="K89" s="43">
        <v>771390997.84000003</v>
      </c>
      <c r="L89" s="19">
        <v>82406.107499999998</v>
      </c>
      <c r="M89" s="19">
        <f t="shared" si="7"/>
        <v>4972.2811170276427</v>
      </c>
      <c r="N89" s="19">
        <f t="shared" si="8"/>
        <v>3180.6840063401855</v>
      </c>
      <c r="O89" s="19">
        <f t="shared" si="9"/>
        <v>1298.942932840263</v>
      </c>
      <c r="P89" s="19">
        <f t="shared" si="10"/>
        <v>9451.9080562080908</v>
      </c>
    </row>
    <row r="90" spans="1:16" x14ac:dyDescent="0.2">
      <c r="A90" s="49" t="s">
        <v>89</v>
      </c>
      <c r="B90" s="49" t="s">
        <v>476</v>
      </c>
      <c r="C90" s="43">
        <v>599443.6</v>
      </c>
      <c r="D90" s="43">
        <v>86556.160000000003</v>
      </c>
      <c r="E90" s="43">
        <v>685999.76</v>
      </c>
      <c r="F90" s="43">
        <v>2403370</v>
      </c>
      <c r="G90" s="43">
        <v>365330</v>
      </c>
      <c r="H90" s="43">
        <v>2768700</v>
      </c>
      <c r="I90" s="43">
        <v>958491.26</v>
      </c>
      <c r="J90" s="43">
        <v>17359.41</v>
      </c>
      <c r="K90" s="43">
        <v>4430550.43</v>
      </c>
      <c r="L90" s="19">
        <v>510.32669999999996</v>
      </c>
      <c r="M90" s="19">
        <f t="shared" si="7"/>
        <v>1344.2364665615185</v>
      </c>
      <c r="N90" s="19">
        <f t="shared" si="8"/>
        <v>5425.3481152367694</v>
      </c>
      <c r="O90" s="19">
        <f t="shared" si="9"/>
        <v>1878.1914800852082</v>
      </c>
      <c r="P90" s="19">
        <f t="shared" si="10"/>
        <v>8647.7760618834945</v>
      </c>
    </row>
    <row r="91" spans="1:16" x14ac:dyDescent="0.2">
      <c r="A91" s="49" t="s">
        <v>90</v>
      </c>
      <c r="B91" s="49" t="s">
        <v>477</v>
      </c>
      <c r="C91" s="43">
        <v>17775868.91</v>
      </c>
      <c r="D91" s="43">
        <v>1310254.93</v>
      </c>
      <c r="E91" s="43">
        <v>19086123.84</v>
      </c>
      <c r="F91" s="43">
        <v>19784619</v>
      </c>
      <c r="G91" s="43">
        <v>4283946.08</v>
      </c>
      <c r="H91" s="43">
        <v>24068565.079999998</v>
      </c>
      <c r="I91" s="43">
        <v>5355058.41</v>
      </c>
      <c r="J91" s="43">
        <v>13466501.57</v>
      </c>
      <c r="K91" s="43">
        <v>61976248.899999999</v>
      </c>
      <c r="L91" s="19">
        <v>6183.0542999999998</v>
      </c>
      <c r="M91" s="19">
        <f t="shared" si="7"/>
        <v>3086.843963184991</v>
      </c>
      <c r="N91" s="19">
        <f t="shared" si="8"/>
        <v>3892.6659725436989</v>
      </c>
      <c r="O91" s="19">
        <f t="shared" si="9"/>
        <v>866.08626581202759</v>
      </c>
      <c r="P91" s="19">
        <f t="shared" si="10"/>
        <v>7845.5962015407176</v>
      </c>
    </row>
    <row r="92" spans="1:16" x14ac:dyDescent="0.2">
      <c r="A92" s="49" t="s">
        <v>91</v>
      </c>
      <c r="B92" s="49" t="s">
        <v>478</v>
      </c>
      <c r="C92" s="43">
        <v>3053159.72</v>
      </c>
      <c r="D92" s="43">
        <v>1269278.6000000001</v>
      </c>
      <c r="E92" s="43">
        <v>4322438.32</v>
      </c>
      <c r="F92" s="43">
        <v>15380299</v>
      </c>
      <c r="G92" s="43">
        <v>2139896.73</v>
      </c>
      <c r="H92" s="43">
        <v>17520195.73</v>
      </c>
      <c r="I92" s="43">
        <v>4724371.75</v>
      </c>
      <c r="J92" s="43">
        <v>55132.75</v>
      </c>
      <c r="K92" s="43">
        <v>26622138.550000001</v>
      </c>
      <c r="L92" s="19">
        <v>3336.9175999999993</v>
      </c>
      <c r="M92" s="19">
        <f t="shared" si="7"/>
        <v>1295.3386442625977</v>
      </c>
      <c r="N92" s="19">
        <f t="shared" si="8"/>
        <v>5250.4130548503817</v>
      </c>
      <c r="O92" s="19">
        <f t="shared" si="9"/>
        <v>1415.7891552371568</v>
      </c>
      <c r="P92" s="19">
        <f t="shared" si="10"/>
        <v>7961.5408543501362</v>
      </c>
    </row>
    <row r="93" spans="1:16" x14ac:dyDescent="0.2">
      <c r="A93" s="49" t="s">
        <v>92</v>
      </c>
      <c r="B93" s="49" t="s">
        <v>479</v>
      </c>
      <c r="C93" s="43">
        <v>40326741.280000001</v>
      </c>
      <c r="D93" s="43">
        <v>5485884.5</v>
      </c>
      <c r="E93" s="43">
        <v>45812625.780000001</v>
      </c>
      <c r="F93" s="43">
        <v>29014825</v>
      </c>
      <c r="G93" s="43">
        <v>5102701</v>
      </c>
      <c r="H93" s="43">
        <v>34117526</v>
      </c>
      <c r="I93" s="43">
        <v>6397696.46</v>
      </c>
      <c r="J93" s="43">
        <v>841776.56</v>
      </c>
      <c r="K93" s="43">
        <v>87169624.799999997</v>
      </c>
      <c r="L93" s="19">
        <v>11494.9076</v>
      </c>
      <c r="M93" s="19">
        <f t="shared" si="7"/>
        <v>3985.4714256250304</v>
      </c>
      <c r="N93" s="19">
        <f t="shared" si="8"/>
        <v>2968.0556979857756</v>
      </c>
      <c r="O93" s="19">
        <f t="shared" si="9"/>
        <v>556.56788924514706</v>
      </c>
      <c r="P93" s="19">
        <f t="shared" si="10"/>
        <v>7510.0950128559525</v>
      </c>
    </row>
    <row r="94" spans="1:16" x14ac:dyDescent="0.2">
      <c r="A94" s="49" t="s">
        <v>93</v>
      </c>
      <c r="B94" s="49" t="s">
        <v>480</v>
      </c>
      <c r="C94" s="43">
        <v>3937572.56</v>
      </c>
      <c r="D94" s="43">
        <v>580101.89</v>
      </c>
      <c r="E94" s="43">
        <v>4517674.45</v>
      </c>
      <c r="F94" s="43">
        <v>10050120</v>
      </c>
      <c r="G94" s="43">
        <v>2131829.9900000002</v>
      </c>
      <c r="H94" s="43">
        <v>12181949.99</v>
      </c>
      <c r="I94" s="43">
        <v>4138586.03</v>
      </c>
      <c r="J94" s="43">
        <v>35254</v>
      </c>
      <c r="K94" s="43">
        <v>20873464.469999999</v>
      </c>
      <c r="L94" s="19">
        <v>2365.4691000000003</v>
      </c>
      <c r="M94" s="19">
        <f t="shared" si="7"/>
        <v>1909.8429355936205</v>
      </c>
      <c r="N94" s="19">
        <f t="shared" si="8"/>
        <v>5149.9087390319319</v>
      </c>
      <c r="O94" s="19">
        <f t="shared" si="9"/>
        <v>1749.5836364973018</v>
      </c>
      <c r="P94" s="19">
        <f t="shared" si="10"/>
        <v>8809.3353111228553</v>
      </c>
    </row>
    <row r="95" spans="1:16" x14ac:dyDescent="0.2">
      <c r="A95" s="49" t="s">
        <v>94</v>
      </c>
      <c r="B95" s="49" t="s">
        <v>481</v>
      </c>
      <c r="C95" s="43">
        <v>4642347.0199999996</v>
      </c>
      <c r="D95" s="43">
        <v>672774.87</v>
      </c>
      <c r="E95" s="43">
        <v>5315121.8899999997</v>
      </c>
      <c r="F95" s="43">
        <v>19048679</v>
      </c>
      <c r="G95" s="43">
        <v>3590274.03</v>
      </c>
      <c r="H95" s="43">
        <v>22638953.030000001</v>
      </c>
      <c r="I95" s="43">
        <v>7631501.4100000001</v>
      </c>
      <c r="J95" s="43">
        <v>1545018.9</v>
      </c>
      <c r="K95" s="43">
        <v>37130595.229999997</v>
      </c>
      <c r="L95" s="19">
        <v>4187.3762999999999</v>
      </c>
      <c r="M95" s="19">
        <f t="shared" si="7"/>
        <v>1269.3203355045973</v>
      </c>
      <c r="N95" s="19">
        <f t="shared" si="8"/>
        <v>5406.476850432573</v>
      </c>
      <c r="O95" s="19">
        <f t="shared" si="9"/>
        <v>1822.5019351616429</v>
      </c>
      <c r="P95" s="19">
        <f t="shared" si="10"/>
        <v>8498.299121098813</v>
      </c>
    </row>
    <row r="96" spans="1:16" x14ac:dyDescent="0.2">
      <c r="A96" s="49" t="s">
        <v>95</v>
      </c>
      <c r="B96" s="49" t="s">
        <v>482</v>
      </c>
      <c r="C96" s="43">
        <v>2914387.52</v>
      </c>
      <c r="D96" s="43">
        <v>599927.94999999995</v>
      </c>
      <c r="E96" s="43">
        <v>3514315.47</v>
      </c>
      <c r="F96" s="43">
        <v>8876153</v>
      </c>
      <c r="G96" s="43">
        <v>1495109.55</v>
      </c>
      <c r="H96" s="43">
        <v>10371262.550000001</v>
      </c>
      <c r="I96" s="43">
        <v>2154174.9</v>
      </c>
      <c r="J96" s="43">
        <v>101241.49</v>
      </c>
      <c r="K96" s="43">
        <v>16140994.41</v>
      </c>
      <c r="L96" s="19">
        <v>2185.672</v>
      </c>
      <c r="M96" s="19">
        <f t="shared" si="7"/>
        <v>1607.8878578304523</v>
      </c>
      <c r="N96" s="19">
        <f t="shared" si="8"/>
        <v>4745.1138825953758</v>
      </c>
      <c r="O96" s="19">
        <f t="shared" si="9"/>
        <v>985.58928329593823</v>
      </c>
      <c r="P96" s="19">
        <f t="shared" si="10"/>
        <v>7338.5910237217668</v>
      </c>
    </row>
    <row r="97" spans="1:16" x14ac:dyDescent="0.2">
      <c r="A97" s="49" t="s">
        <v>96</v>
      </c>
      <c r="B97" s="49" t="s">
        <v>483</v>
      </c>
      <c r="C97" s="43">
        <v>10937159.18</v>
      </c>
      <c r="D97" s="43">
        <v>1968261</v>
      </c>
      <c r="E97" s="43">
        <v>12905420.18</v>
      </c>
      <c r="F97" s="43">
        <v>30198781</v>
      </c>
      <c r="G97" s="43">
        <v>4597823.9800000004</v>
      </c>
      <c r="H97" s="43">
        <v>34796604.979999997</v>
      </c>
      <c r="I97" s="43">
        <v>9181086.3499999996</v>
      </c>
      <c r="J97" s="43">
        <v>135071.15</v>
      </c>
      <c r="K97" s="43">
        <v>57018182.659999996</v>
      </c>
      <c r="L97" s="19">
        <v>7863.2367000000013</v>
      </c>
      <c r="M97" s="19">
        <f t="shared" si="7"/>
        <v>1641.2351137795454</v>
      </c>
      <c r="N97" s="19">
        <f t="shared" si="8"/>
        <v>4425.2266983136842</v>
      </c>
      <c r="O97" s="19">
        <f t="shared" si="9"/>
        <v>1167.5963347256225</v>
      </c>
      <c r="P97" s="19">
        <f t="shared" si="10"/>
        <v>7234.058146818852</v>
      </c>
    </row>
    <row r="98" spans="1:16" x14ac:dyDescent="0.2">
      <c r="A98" s="49" t="s">
        <v>97</v>
      </c>
      <c r="B98" s="49" t="s">
        <v>484</v>
      </c>
      <c r="C98" s="43">
        <v>2618033.12</v>
      </c>
      <c r="D98" s="43">
        <v>474869.06</v>
      </c>
      <c r="E98" s="43">
        <v>3092902.18</v>
      </c>
      <c r="F98" s="43">
        <v>10187545</v>
      </c>
      <c r="G98" s="43">
        <v>1891260.74</v>
      </c>
      <c r="H98" s="43">
        <v>12078805.74</v>
      </c>
      <c r="I98" s="43">
        <v>3873257.94</v>
      </c>
      <c r="J98" s="43">
        <v>440938.34</v>
      </c>
      <c r="K98" s="43">
        <v>19485904.199999999</v>
      </c>
      <c r="L98" s="19">
        <v>2287.1765</v>
      </c>
      <c r="M98" s="19">
        <f t="shared" si="7"/>
        <v>1352.2796251185687</v>
      </c>
      <c r="N98" s="19">
        <f t="shared" si="8"/>
        <v>5281.0990931395108</v>
      </c>
      <c r="O98" s="19">
        <f t="shared" si="9"/>
        <v>1693.4670061536572</v>
      </c>
      <c r="P98" s="19">
        <f t="shared" si="10"/>
        <v>8326.8457244117362</v>
      </c>
    </row>
    <row r="99" spans="1:16" x14ac:dyDescent="0.2">
      <c r="A99" s="49" t="s">
        <v>98</v>
      </c>
      <c r="B99" s="49" t="s">
        <v>485</v>
      </c>
      <c r="C99" s="43">
        <v>1055414.17</v>
      </c>
      <c r="D99" s="43">
        <v>205699.11</v>
      </c>
      <c r="E99" s="43">
        <v>1261113.28</v>
      </c>
      <c r="F99" s="43">
        <v>5089922</v>
      </c>
      <c r="G99" s="43">
        <v>738086.66</v>
      </c>
      <c r="H99" s="43">
        <v>5828008.6600000001</v>
      </c>
      <c r="I99" s="43">
        <v>2056699.21</v>
      </c>
      <c r="J99" s="43">
        <v>343720.5</v>
      </c>
      <c r="K99" s="43">
        <v>9489541.6500000004</v>
      </c>
      <c r="L99" s="19">
        <v>1076.5827999999999</v>
      </c>
      <c r="M99" s="19">
        <f t="shared" ref="M99:M130" si="11">E99/L99</f>
        <v>1171.4038901606084</v>
      </c>
      <c r="N99" s="19">
        <f t="shared" ref="N99:N130" si="12">H99/L99</f>
        <v>5413.432817243598</v>
      </c>
      <c r="O99" s="19">
        <f t="shared" ref="O99:O130" si="13">I99/L99</f>
        <v>1910.3957540469717</v>
      </c>
      <c r="P99" s="19">
        <f t="shared" si="10"/>
        <v>8495.2324614511781</v>
      </c>
    </row>
    <row r="100" spans="1:16" x14ac:dyDescent="0.2">
      <c r="A100" s="49" t="s">
        <v>99</v>
      </c>
      <c r="B100" s="49" t="s">
        <v>486</v>
      </c>
      <c r="C100" s="43">
        <v>2513523.46</v>
      </c>
      <c r="D100" s="43">
        <v>384008.42</v>
      </c>
      <c r="E100" s="43">
        <v>2897531.88</v>
      </c>
      <c r="F100" s="43">
        <v>8565532</v>
      </c>
      <c r="G100" s="43">
        <v>1487209.49</v>
      </c>
      <c r="H100" s="43">
        <v>10052741.49</v>
      </c>
      <c r="I100" s="43">
        <v>2660491.7599999998</v>
      </c>
      <c r="J100" s="43">
        <v>48978.62</v>
      </c>
      <c r="K100" s="43">
        <v>15659743.75</v>
      </c>
      <c r="L100" s="19">
        <v>1786.4317999999996</v>
      </c>
      <c r="M100" s="19">
        <f t="shared" si="11"/>
        <v>1621.9661338316976</v>
      </c>
      <c r="N100" s="19">
        <f t="shared" si="12"/>
        <v>5627.2741506280854</v>
      </c>
      <c r="O100" s="19">
        <f t="shared" si="13"/>
        <v>1489.2769821943386</v>
      </c>
      <c r="P100" s="19">
        <f t="shared" si="10"/>
        <v>8738.5172666541221</v>
      </c>
    </row>
    <row r="101" spans="1:16" x14ac:dyDescent="0.2">
      <c r="A101" s="49" t="s">
        <v>100</v>
      </c>
      <c r="B101" s="49" t="s">
        <v>487</v>
      </c>
      <c r="C101" s="43">
        <v>4311791.8099999996</v>
      </c>
      <c r="D101" s="43">
        <v>645536.72</v>
      </c>
      <c r="E101" s="43">
        <v>4957328.53</v>
      </c>
      <c r="F101" s="43">
        <v>14475565</v>
      </c>
      <c r="G101" s="43">
        <v>2876048.05</v>
      </c>
      <c r="H101" s="43">
        <v>17351613.050000001</v>
      </c>
      <c r="I101" s="43">
        <v>4162831.35</v>
      </c>
      <c r="J101" s="43">
        <v>71803.09</v>
      </c>
      <c r="K101" s="43">
        <v>26543576.02</v>
      </c>
      <c r="L101" s="19">
        <v>3005.3881999999999</v>
      </c>
      <c r="M101" s="19">
        <f t="shared" si="11"/>
        <v>1649.4802668087939</v>
      </c>
      <c r="N101" s="19">
        <f t="shared" si="12"/>
        <v>5773.5014232104859</v>
      </c>
      <c r="O101" s="19">
        <f t="shared" si="13"/>
        <v>1385.1226773300036</v>
      </c>
      <c r="P101" s="19">
        <f t="shared" si="10"/>
        <v>8808.1043673492841</v>
      </c>
    </row>
    <row r="102" spans="1:16" x14ac:dyDescent="0.2">
      <c r="A102" s="49" t="s">
        <v>101</v>
      </c>
      <c r="B102" s="49" t="s">
        <v>488</v>
      </c>
      <c r="C102" s="43">
        <v>2193600.96</v>
      </c>
      <c r="D102" s="43">
        <v>395471.98</v>
      </c>
      <c r="E102" s="43">
        <v>2589072.94</v>
      </c>
      <c r="F102" s="43">
        <v>9633665</v>
      </c>
      <c r="G102" s="43">
        <v>1744918.06</v>
      </c>
      <c r="H102" s="43">
        <v>11378583.060000001</v>
      </c>
      <c r="I102" s="43">
        <v>3643781.87</v>
      </c>
      <c r="J102" s="43">
        <v>36973.74</v>
      </c>
      <c r="K102" s="43">
        <v>17648411.609999999</v>
      </c>
      <c r="L102" s="19">
        <v>2165.7946000000002</v>
      </c>
      <c r="M102" s="19">
        <f t="shared" si="11"/>
        <v>1195.4378960959639</v>
      </c>
      <c r="N102" s="19">
        <f t="shared" si="12"/>
        <v>5253.768321335735</v>
      </c>
      <c r="O102" s="19">
        <f t="shared" si="13"/>
        <v>1682.4226406326804</v>
      </c>
      <c r="P102" s="19">
        <f t="shared" si="10"/>
        <v>8131.6288580643795</v>
      </c>
    </row>
    <row r="103" spans="1:16" x14ac:dyDescent="0.2">
      <c r="A103" s="49" t="s">
        <v>102</v>
      </c>
      <c r="B103" s="49" t="s">
        <v>489</v>
      </c>
      <c r="C103" s="43">
        <v>4064827.93</v>
      </c>
      <c r="D103" s="43">
        <v>733966.15</v>
      </c>
      <c r="E103" s="43">
        <v>4798794.08</v>
      </c>
      <c r="F103" s="43">
        <v>17354615</v>
      </c>
      <c r="G103" s="43">
        <v>2810116.09</v>
      </c>
      <c r="H103" s="43">
        <v>20164731.09</v>
      </c>
      <c r="I103" s="43">
        <v>7771562</v>
      </c>
      <c r="J103" s="43">
        <v>77700.28</v>
      </c>
      <c r="K103" s="43">
        <v>32812787.449999999</v>
      </c>
      <c r="L103" s="19">
        <v>3840.5957999999996</v>
      </c>
      <c r="M103" s="19">
        <f t="shared" si="11"/>
        <v>1249.4920918259611</v>
      </c>
      <c r="N103" s="19">
        <f t="shared" si="12"/>
        <v>5250.4174196097392</v>
      </c>
      <c r="O103" s="19">
        <f t="shared" si="13"/>
        <v>2023.5303074590668</v>
      </c>
      <c r="P103" s="19">
        <f t="shared" si="10"/>
        <v>8523.4398188947671</v>
      </c>
    </row>
    <row r="104" spans="1:16" x14ac:dyDescent="0.2">
      <c r="A104" s="49" t="s">
        <v>103</v>
      </c>
      <c r="B104" s="49" t="s">
        <v>490</v>
      </c>
      <c r="C104" s="43">
        <v>2123946.94</v>
      </c>
      <c r="D104" s="43">
        <v>1018433.72</v>
      </c>
      <c r="E104" s="43">
        <v>3142380.66</v>
      </c>
      <c r="F104" s="43">
        <v>4158474</v>
      </c>
      <c r="G104" s="43">
        <v>838220.89</v>
      </c>
      <c r="H104" s="43">
        <v>4996694.8899999997</v>
      </c>
      <c r="I104" s="43">
        <v>1472650.7</v>
      </c>
      <c r="J104" s="43">
        <v>25678.99</v>
      </c>
      <c r="K104" s="43">
        <v>9637405.2400000002</v>
      </c>
      <c r="L104" s="19">
        <v>1213.7409</v>
      </c>
      <c r="M104" s="19">
        <f t="shared" si="11"/>
        <v>2589.0045066455286</v>
      </c>
      <c r="N104" s="19">
        <f t="shared" si="12"/>
        <v>4116.7722781690882</v>
      </c>
      <c r="O104" s="19">
        <f t="shared" si="13"/>
        <v>1213.3155437045912</v>
      </c>
      <c r="P104" s="19">
        <f t="shared" si="10"/>
        <v>7919.0923285192084</v>
      </c>
    </row>
    <row r="105" spans="1:16" x14ac:dyDescent="0.2">
      <c r="A105" s="49" t="s">
        <v>104</v>
      </c>
      <c r="B105" s="49" t="s">
        <v>491</v>
      </c>
      <c r="C105" s="43">
        <v>4057081.21</v>
      </c>
      <c r="D105" s="43">
        <v>1242505.76</v>
      </c>
      <c r="E105" s="43">
        <v>5299586.97</v>
      </c>
      <c r="F105" s="43">
        <v>11877788</v>
      </c>
      <c r="G105" s="43">
        <v>2196754.09</v>
      </c>
      <c r="H105" s="43">
        <v>14074542.09</v>
      </c>
      <c r="I105" s="43">
        <v>3021350.47</v>
      </c>
      <c r="J105" s="43">
        <v>43015.59</v>
      </c>
      <c r="K105" s="43">
        <v>22438495.120000001</v>
      </c>
      <c r="L105" s="19">
        <v>3070.6910000000003</v>
      </c>
      <c r="M105" s="19">
        <f t="shared" si="11"/>
        <v>1725.861368011304</v>
      </c>
      <c r="N105" s="19">
        <f t="shared" si="12"/>
        <v>4583.5097344539063</v>
      </c>
      <c r="O105" s="19">
        <f t="shared" si="13"/>
        <v>983.93178278113942</v>
      </c>
      <c r="P105" s="19">
        <f t="shared" si="10"/>
        <v>7293.3028852463485</v>
      </c>
    </row>
    <row r="106" spans="1:16" x14ac:dyDescent="0.2">
      <c r="A106" s="49" t="s">
        <v>105</v>
      </c>
      <c r="B106" s="49" t="s">
        <v>492</v>
      </c>
      <c r="C106" s="43">
        <v>1253634.99</v>
      </c>
      <c r="D106" s="43">
        <v>418883.75</v>
      </c>
      <c r="E106" s="43">
        <v>1672518.74</v>
      </c>
      <c r="F106" s="43">
        <v>3373967</v>
      </c>
      <c r="G106" s="43">
        <v>643752.81000000006</v>
      </c>
      <c r="H106" s="43">
        <v>4017719.81</v>
      </c>
      <c r="I106" s="43">
        <v>711541.74</v>
      </c>
      <c r="J106" s="43">
        <v>28434.080000000002</v>
      </c>
      <c r="K106" s="43">
        <v>6430214.3700000001</v>
      </c>
      <c r="L106" s="19">
        <v>890.81649999999991</v>
      </c>
      <c r="M106" s="19">
        <f t="shared" si="11"/>
        <v>1877.5120802095607</v>
      </c>
      <c r="N106" s="19">
        <f t="shared" si="12"/>
        <v>4510.154234906965</v>
      </c>
      <c r="O106" s="19">
        <f t="shared" si="13"/>
        <v>798.75231318683484</v>
      </c>
      <c r="P106" s="19">
        <f t="shared" si="10"/>
        <v>7186.4186283033605</v>
      </c>
    </row>
    <row r="107" spans="1:16" x14ac:dyDescent="0.2">
      <c r="A107" s="49" t="s">
        <v>106</v>
      </c>
      <c r="B107" s="49" t="s">
        <v>493</v>
      </c>
      <c r="C107" s="43">
        <v>2429813.2000000002</v>
      </c>
      <c r="D107" s="43">
        <v>674358.11</v>
      </c>
      <c r="E107" s="43">
        <v>3104171.31</v>
      </c>
      <c r="F107" s="43">
        <v>2412056</v>
      </c>
      <c r="G107" s="43">
        <v>399505.35</v>
      </c>
      <c r="H107" s="43">
        <v>2811561.35</v>
      </c>
      <c r="I107" s="43">
        <v>728232.54</v>
      </c>
      <c r="J107" s="43">
        <v>21992.6</v>
      </c>
      <c r="K107" s="43">
        <v>6665957.7999999998</v>
      </c>
      <c r="L107" s="19">
        <v>889.24059999999997</v>
      </c>
      <c r="M107" s="19">
        <f t="shared" si="11"/>
        <v>3490.8114969109597</v>
      </c>
      <c r="N107" s="19">
        <f t="shared" si="12"/>
        <v>3161.7554911460411</v>
      </c>
      <c r="O107" s="19">
        <f t="shared" si="13"/>
        <v>818.93757437525915</v>
      </c>
      <c r="P107" s="19">
        <f t="shared" si="10"/>
        <v>7471.5045624322602</v>
      </c>
    </row>
    <row r="108" spans="1:16" x14ac:dyDescent="0.2">
      <c r="A108" s="49" t="s">
        <v>107</v>
      </c>
      <c r="B108" s="49" t="s">
        <v>494</v>
      </c>
      <c r="C108" s="43">
        <v>20575984.739999998</v>
      </c>
      <c r="D108" s="43">
        <v>1740878.38</v>
      </c>
      <c r="E108" s="43">
        <v>22316863.120000001</v>
      </c>
      <c r="F108" s="43">
        <v>31544662</v>
      </c>
      <c r="G108" s="43">
        <v>6044789.7800000003</v>
      </c>
      <c r="H108" s="43">
        <v>37589451.780000001</v>
      </c>
      <c r="I108" s="43">
        <v>7908535.3099999996</v>
      </c>
      <c r="J108" s="43">
        <v>138747.81</v>
      </c>
      <c r="K108" s="43">
        <v>67953598.019999996</v>
      </c>
      <c r="L108" s="19">
        <v>8739.8727999999974</v>
      </c>
      <c r="M108" s="19">
        <f t="shared" si="11"/>
        <v>2553.4539953487661</v>
      </c>
      <c r="N108" s="19">
        <f t="shared" si="12"/>
        <v>4300.9152009626514</v>
      </c>
      <c r="O108" s="19">
        <f t="shared" si="13"/>
        <v>904.87990969388045</v>
      </c>
      <c r="P108" s="19">
        <f t="shared" si="10"/>
        <v>7759.2491060052989</v>
      </c>
    </row>
    <row r="109" spans="1:16" x14ac:dyDescent="0.2">
      <c r="A109" s="49" t="s">
        <v>108</v>
      </c>
      <c r="B109" s="49" t="s">
        <v>495</v>
      </c>
      <c r="C109" s="43">
        <v>1854935.33</v>
      </c>
      <c r="D109" s="43">
        <v>1254585.3400000001</v>
      </c>
      <c r="E109" s="43">
        <v>3109520.67</v>
      </c>
      <c r="F109" s="43">
        <v>10414066</v>
      </c>
      <c r="G109" s="43">
        <v>1931586.71</v>
      </c>
      <c r="H109" s="43">
        <v>12345652.710000001</v>
      </c>
      <c r="I109" s="43">
        <v>3872318.57</v>
      </c>
      <c r="J109" s="43">
        <v>88651.82</v>
      </c>
      <c r="K109" s="43">
        <v>19416143.77</v>
      </c>
      <c r="L109" s="19">
        <v>2042.0718999999999</v>
      </c>
      <c r="M109" s="19">
        <f t="shared" si="11"/>
        <v>1522.7282986460957</v>
      </c>
      <c r="N109" s="19">
        <f t="shared" si="12"/>
        <v>6045.6503563855913</v>
      </c>
      <c r="O109" s="19">
        <f t="shared" si="13"/>
        <v>1896.2694555465946</v>
      </c>
      <c r="P109" s="19">
        <f t="shared" si="10"/>
        <v>9464.6481105782805</v>
      </c>
    </row>
    <row r="110" spans="1:16" x14ac:dyDescent="0.2">
      <c r="A110" s="49" t="s">
        <v>109</v>
      </c>
      <c r="B110" s="49" t="s">
        <v>496</v>
      </c>
      <c r="C110" s="43">
        <v>4928185.22</v>
      </c>
      <c r="D110" s="43">
        <v>1009655.81</v>
      </c>
      <c r="E110" s="43">
        <v>5937841.0300000003</v>
      </c>
      <c r="F110" s="43">
        <v>10670109</v>
      </c>
      <c r="G110" s="43">
        <v>1918628.28</v>
      </c>
      <c r="H110" s="43">
        <v>12588737.279999999</v>
      </c>
      <c r="I110" s="43">
        <v>2801251.26</v>
      </c>
      <c r="J110" s="43">
        <v>53679.1</v>
      </c>
      <c r="K110" s="43">
        <v>21381508.670000002</v>
      </c>
      <c r="L110" s="19">
        <v>2812.6691999999998</v>
      </c>
      <c r="M110" s="19">
        <f t="shared" si="11"/>
        <v>2111.105362123637</v>
      </c>
      <c r="N110" s="19">
        <f t="shared" si="12"/>
        <v>4475.72621764408</v>
      </c>
      <c r="O110" s="19">
        <f t="shared" si="13"/>
        <v>995.94053221758179</v>
      </c>
      <c r="P110" s="19">
        <f t="shared" si="10"/>
        <v>7582.7721119852995</v>
      </c>
    </row>
    <row r="111" spans="1:16" x14ac:dyDescent="0.2">
      <c r="A111" s="49" t="s">
        <v>110</v>
      </c>
      <c r="B111" s="49" t="s">
        <v>497</v>
      </c>
      <c r="C111" s="43">
        <v>9486885.7100000009</v>
      </c>
      <c r="D111" s="43">
        <v>1723596.48</v>
      </c>
      <c r="E111" s="43">
        <v>11210482.189999999</v>
      </c>
      <c r="F111" s="43">
        <v>13233313</v>
      </c>
      <c r="G111" s="43">
        <v>2413184.5699999998</v>
      </c>
      <c r="H111" s="43">
        <v>15646497.57</v>
      </c>
      <c r="I111" s="43">
        <v>3235327.13</v>
      </c>
      <c r="J111" s="43">
        <v>88312.52</v>
      </c>
      <c r="K111" s="43">
        <v>30180619.41</v>
      </c>
      <c r="L111" s="19">
        <v>4220.4147000000003</v>
      </c>
      <c r="M111" s="19">
        <f t="shared" si="11"/>
        <v>2656.251337102015</v>
      </c>
      <c r="N111" s="19">
        <f t="shared" si="12"/>
        <v>3707.3365254840951</v>
      </c>
      <c r="O111" s="19">
        <f t="shared" si="13"/>
        <v>766.58986378755617</v>
      </c>
      <c r="P111" s="19">
        <f t="shared" si="10"/>
        <v>7130.1777263736658</v>
      </c>
    </row>
    <row r="112" spans="1:16" x14ac:dyDescent="0.2">
      <c r="A112" s="49" t="s">
        <v>111</v>
      </c>
      <c r="B112" s="49" t="s">
        <v>498</v>
      </c>
      <c r="C112" s="43">
        <v>2835304.05</v>
      </c>
      <c r="D112" s="43">
        <v>430015.59</v>
      </c>
      <c r="E112" s="43">
        <v>3265319.64</v>
      </c>
      <c r="F112" s="43">
        <v>8876640</v>
      </c>
      <c r="G112" s="43">
        <v>2094499.67</v>
      </c>
      <c r="H112" s="43">
        <v>10971139.67</v>
      </c>
      <c r="I112" s="43">
        <v>3348367.41</v>
      </c>
      <c r="J112" s="43">
        <v>107154.75</v>
      </c>
      <c r="K112" s="43">
        <v>17691981.469999999</v>
      </c>
      <c r="L112" s="19">
        <v>2002.3051</v>
      </c>
      <c r="M112" s="19">
        <f t="shared" si="11"/>
        <v>1630.7802642064889</v>
      </c>
      <c r="N112" s="19">
        <f t="shared" si="12"/>
        <v>5479.2547199724959</v>
      </c>
      <c r="O112" s="19">
        <f t="shared" si="13"/>
        <v>1672.256345948477</v>
      </c>
      <c r="P112" s="19">
        <f t="shared" si="10"/>
        <v>8782.2913301274602</v>
      </c>
    </row>
    <row r="113" spans="1:16" x14ac:dyDescent="0.2">
      <c r="A113" s="49" t="s">
        <v>112</v>
      </c>
      <c r="B113" s="49" t="s">
        <v>499</v>
      </c>
      <c r="C113" s="43">
        <v>5323917.96</v>
      </c>
      <c r="D113" s="43">
        <v>746378.12</v>
      </c>
      <c r="E113" s="43">
        <v>6070296.0800000001</v>
      </c>
      <c r="F113" s="43">
        <v>8654493</v>
      </c>
      <c r="G113" s="43">
        <v>1745739.79</v>
      </c>
      <c r="H113" s="43">
        <v>10400232.789999999</v>
      </c>
      <c r="I113" s="43">
        <v>3189019.77</v>
      </c>
      <c r="J113" s="43">
        <v>125679.44</v>
      </c>
      <c r="K113" s="43">
        <v>19785228.079999998</v>
      </c>
      <c r="L113" s="19">
        <v>2417.3956999999996</v>
      </c>
      <c r="M113" s="19">
        <f t="shared" si="11"/>
        <v>2511.0891361310855</v>
      </c>
      <c r="N113" s="19">
        <f t="shared" si="12"/>
        <v>4302.2467484326216</v>
      </c>
      <c r="O113" s="19">
        <f t="shared" si="13"/>
        <v>1319.1964269647706</v>
      </c>
      <c r="P113" s="19">
        <f t="shared" si="10"/>
        <v>8132.5323115284782</v>
      </c>
    </row>
    <row r="114" spans="1:16" x14ac:dyDescent="0.2">
      <c r="A114" s="49" t="s">
        <v>113</v>
      </c>
      <c r="B114" s="49" t="s">
        <v>500</v>
      </c>
      <c r="C114" s="43">
        <v>2420665.64</v>
      </c>
      <c r="D114" s="43">
        <v>432817.07</v>
      </c>
      <c r="E114" s="43">
        <v>2853482.71</v>
      </c>
      <c r="F114" s="43">
        <v>5398587</v>
      </c>
      <c r="G114" s="43">
        <v>993636.24</v>
      </c>
      <c r="H114" s="43">
        <v>6392223.2400000002</v>
      </c>
      <c r="I114" s="43">
        <v>2014150.57</v>
      </c>
      <c r="J114" s="43">
        <v>68762.77</v>
      </c>
      <c r="K114" s="43">
        <v>11328619.289999999</v>
      </c>
      <c r="L114" s="19">
        <v>1351.2647000000004</v>
      </c>
      <c r="M114" s="19">
        <f t="shared" si="11"/>
        <v>2111.7126126361468</v>
      </c>
      <c r="N114" s="19">
        <f t="shared" si="12"/>
        <v>4730.5485298328285</v>
      </c>
      <c r="O114" s="19">
        <f t="shared" si="13"/>
        <v>1490.5669999371696</v>
      </c>
      <c r="P114" s="19">
        <f t="shared" si="10"/>
        <v>8332.8281424061443</v>
      </c>
    </row>
    <row r="115" spans="1:16" x14ac:dyDescent="0.2">
      <c r="A115" s="49" t="s">
        <v>114</v>
      </c>
      <c r="B115" s="49" t="s">
        <v>501</v>
      </c>
      <c r="C115" s="43">
        <v>13462867.689999999</v>
      </c>
      <c r="D115" s="43">
        <v>4374583.17</v>
      </c>
      <c r="E115" s="43">
        <v>17837450.859999999</v>
      </c>
      <c r="F115" s="43">
        <v>19488217</v>
      </c>
      <c r="G115" s="43">
        <v>3175086.7</v>
      </c>
      <c r="H115" s="43">
        <v>22663303.699999999</v>
      </c>
      <c r="I115" s="43">
        <v>4804907.32</v>
      </c>
      <c r="J115" s="43">
        <v>5981162.4500000002</v>
      </c>
      <c r="K115" s="43">
        <v>51286824.329999998</v>
      </c>
      <c r="L115" s="19">
        <v>6163.9369000000006</v>
      </c>
      <c r="M115" s="19">
        <f t="shared" si="11"/>
        <v>2893.8406004772692</v>
      </c>
      <c r="N115" s="19">
        <f t="shared" si="12"/>
        <v>3676.7579012692354</v>
      </c>
      <c r="O115" s="19">
        <f t="shared" si="13"/>
        <v>779.51922577273626</v>
      </c>
      <c r="P115" s="19">
        <f t="shared" si="10"/>
        <v>7350.1177275192413</v>
      </c>
    </row>
    <row r="116" spans="1:16" x14ac:dyDescent="0.2">
      <c r="A116" s="49" t="s">
        <v>115</v>
      </c>
      <c r="B116" s="49" t="s">
        <v>502</v>
      </c>
      <c r="C116" s="43">
        <v>2102380.9700000002</v>
      </c>
      <c r="D116" s="43">
        <v>541758.84</v>
      </c>
      <c r="E116" s="43">
        <v>2644139.81</v>
      </c>
      <c r="F116" s="43">
        <v>13998538</v>
      </c>
      <c r="G116" s="43">
        <v>2478594.7000000002</v>
      </c>
      <c r="H116" s="43">
        <v>16477132.699999999</v>
      </c>
      <c r="I116" s="43">
        <v>4592158.67</v>
      </c>
      <c r="J116" s="43">
        <v>370421.53</v>
      </c>
      <c r="K116" s="43">
        <v>24083852.710000001</v>
      </c>
      <c r="L116" s="19">
        <v>2829.9886999999999</v>
      </c>
      <c r="M116" s="19">
        <f t="shared" si="11"/>
        <v>934.3287519133911</v>
      </c>
      <c r="N116" s="19">
        <f t="shared" si="12"/>
        <v>5822.3316227375744</v>
      </c>
      <c r="O116" s="19">
        <f t="shared" si="13"/>
        <v>1622.6773873690734</v>
      </c>
      <c r="P116" s="19">
        <f t="shared" si="10"/>
        <v>8379.337762020039</v>
      </c>
    </row>
    <row r="117" spans="1:16" x14ac:dyDescent="0.2">
      <c r="A117" s="49" t="s">
        <v>116</v>
      </c>
      <c r="B117" s="49" t="s">
        <v>503</v>
      </c>
      <c r="C117" s="43">
        <v>2184871.69</v>
      </c>
      <c r="D117" s="43">
        <v>427337.66</v>
      </c>
      <c r="E117" s="43">
        <v>2612209.35</v>
      </c>
      <c r="F117" s="43">
        <v>5529057</v>
      </c>
      <c r="G117" s="43">
        <v>1299755.75</v>
      </c>
      <c r="H117" s="43">
        <v>6828812.75</v>
      </c>
      <c r="I117" s="43">
        <v>1513194.34</v>
      </c>
      <c r="J117" s="43">
        <v>731970.78</v>
      </c>
      <c r="K117" s="43">
        <v>11686187.220000001</v>
      </c>
      <c r="L117" s="19">
        <v>1428.6958999999997</v>
      </c>
      <c r="M117" s="19">
        <f t="shared" si="11"/>
        <v>1828.3872376199865</v>
      </c>
      <c r="N117" s="19">
        <f t="shared" si="12"/>
        <v>4779.7524651677113</v>
      </c>
      <c r="O117" s="19">
        <f t="shared" si="13"/>
        <v>1059.1437548046442</v>
      </c>
      <c r="P117" s="19">
        <f t="shared" si="10"/>
        <v>7667.2834575923416</v>
      </c>
    </row>
    <row r="118" spans="1:16" x14ac:dyDescent="0.2">
      <c r="A118" s="49" t="s">
        <v>117</v>
      </c>
      <c r="B118" s="49" t="s">
        <v>504</v>
      </c>
      <c r="C118" s="43">
        <v>5581224.7699999996</v>
      </c>
      <c r="D118" s="43">
        <v>1133766.6200000001</v>
      </c>
      <c r="E118" s="43">
        <v>6714991.3899999997</v>
      </c>
      <c r="F118" s="43">
        <v>17030349</v>
      </c>
      <c r="G118" s="43">
        <v>2663434.92</v>
      </c>
      <c r="H118" s="43">
        <v>19693783.920000002</v>
      </c>
      <c r="I118" s="43">
        <v>3118526.09</v>
      </c>
      <c r="J118" s="43">
        <v>203253.99</v>
      </c>
      <c r="K118" s="43">
        <v>29730555.390000001</v>
      </c>
      <c r="L118" s="19">
        <v>4287.1769000000004</v>
      </c>
      <c r="M118" s="19">
        <f t="shared" si="11"/>
        <v>1566.2967837879512</v>
      </c>
      <c r="N118" s="19">
        <f t="shared" si="12"/>
        <v>4593.6485429374279</v>
      </c>
      <c r="O118" s="19">
        <f t="shared" si="13"/>
        <v>727.40784034360695</v>
      </c>
      <c r="P118" s="19">
        <f t="shared" si="10"/>
        <v>6887.3531670689863</v>
      </c>
    </row>
    <row r="119" spans="1:16" x14ac:dyDescent="0.2">
      <c r="A119" s="49" t="s">
        <v>118</v>
      </c>
      <c r="B119" s="49" t="s">
        <v>505</v>
      </c>
      <c r="C119" s="43">
        <v>816423.41</v>
      </c>
      <c r="D119" s="43">
        <v>198614.59</v>
      </c>
      <c r="E119" s="43">
        <v>1015038</v>
      </c>
      <c r="F119" s="43">
        <v>5317903</v>
      </c>
      <c r="G119" s="43">
        <v>749736.7</v>
      </c>
      <c r="H119" s="43">
        <v>6067639.7000000002</v>
      </c>
      <c r="I119" s="43">
        <v>1561609.88</v>
      </c>
      <c r="J119" s="43">
        <v>15302</v>
      </c>
      <c r="K119" s="43">
        <v>8659589.5800000001</v>
      </c>
      <c r="L119" s="19">
        <v>1024.0735</v>
      </c>
      <c r="M119" s="19">
        <f t="shared" si="11"/>
        <v>991.17690282972853</v>
      </c>
      <c r="N119" s="19">
        <f t="shared" si="12"/>
        <v>5925.0041134742778</v>
      </c>
      <c r="O119" s="19">
        <f t="shared" si="13"/>
        <v>1524.9001951520081</v>
      </c>
      <c r="P119" s="19">
        <f t="shared" si="10"/>
        <v>8441.081211456014</v>
      </c>
    </row>
    <row r="120" spans="1:16" x14ac:dyDescent="0.2">
      <c r="A120" s="49" t="s">
        <v>119</v>
      </c>
      <c r="B120" s="49" t="s">
        <v>506</v>
      </c>
      <c r="C120" s="43">
        <v>3726775.51</v>
      </c>
      <c r="D120" s="43">
        <v>686272.21</v>
      </c>
      <c r="E120" s="43">
        <v>4413047.72</v>
      </c>
      <c r="F120" s="43">
        <v>7616103</v>
      </c>
      <c r="G120" s="43">
        <v>1138515.3999999999</v>
      </c>
      <c r="H120" s="43">
        <v>8754618.4000000004</v>
      </c>
      <c r="I120" s="43">
        <v>1374477.38</v>
      </c>
      <c r="J120" s="43">
        <v>775610.9</v>
      </c>
      <c r="K120" s="43">
        <v>15317754.4</v>
      </c>
      <c r="L120" s="19">
        <v>2126.3744000000002</v>
      </c>
      <c r="M120" s="19">
        <f t="shared" si="11"/>
        <v>2075.3860279732485</v>
      </c>
      <c r="N120" s="19">
        <f t="shared" si="12"/>
        <v>4117.1575429049562</v>
      </c>
      <c r="O120" s="19">
        <f t="shared" si="13"/>
        <v>646.39481175093147</v>
      </c>
      <c r="P120" s="19">
        <f t="shared" si="10"/>
        <v>6838.938382629136</v>
      </c>
    </row>
    <row r="121" spans="1:16" x14ac:dyDescent="0.2">
      <c r="A121" s="49" t="s">
        <v>120</v>
      </c>
      <c r="B121" s="49" t="s">
        <v>507</v>
      </c>
      <c r="C121" s="43">
        <v>1794178.43</v>
      </c>
      <c r="D121" s="43">
        <v>622359.87</v>
      </c>
      <c r="E121" s="43">
        <v>2416538.2999999998</v>
      </c>
      <c r="F121" s="43">
        <v>6091867</v>
      </c>
      <c r="G121" s="43">
        <v>1208137.73</v>
      </c>
      <c r="H121" s="43">
        <v>7300004.7300000004</v>
      </c>
      <c r="I121" s="43">
        <v>2462681.9700000002</v>
      </c>
      <c r="J121" s="43">
        <v>66194.84</v>
      </c>
      <c r="K121" s="43">
        <v>12245419.84</v>
      </c>
      <c r="L121" s="19">
        <v>1461.6729999999998</v>
      </c>
      <c r="M121" s="19">
        <f t="shared" si="11"/>
        <v>1653.2687543657166</v>
      </c>
      <c r="N121" s="19">
        <f t="shared" si="12"/>
        <v>4994.2803417727509</v>
      </c>
      <c r="O121" s="19">
        <f t="shared" si="13"/>
        <v>1684.8378330857863</v>
      </c>
      <c r="P121" s="19">
        <f t="shared" si="10"/>
        <v>8332.3869292242543</v>
      </c>
    </row>
    <row r="122" spans="1:16" x14ac:dyDescent="0.2">
      <c r="A122" s="49" t="s">
        <v>121</v>
      </c>
      <c r="B122" s="49" t="s">
        <v>508</v>
      </c>
      <c r="C122" s="43">
        <v>2282362.4</v>
      </c>
      <c r="D122" s="43">
        <v>401944.52</v>
      </c>
      <c r="E122" s="43">
        <v>2684306.92</v>
      </c>
      <c r="F122" s="43">
        <v>6247209</v>
      </c>
      <c r="G122" s="43">
        <v>1015622.93</v>
      </c>
      <c r="H122" s="43">
        <v>7262831.9299999997</v>
      </c>
      <c r="I122" s="43">
        <v>2358833.17</v>
      </c>
      <c r="J122" s="43">
        <v>20359</v>
      </c>
      <c r="K122" s="43">
        <v>12326331.02</v>
      </c>
      <c r="L122" s="19">
        <v>1432.99</v>
      </c>
      <c r="M122" s="19">
        <f t="shared" si="11"/>
        <v>1873.2209715350421</v>
      </c>
      <c r="N122" s="19">
        <f t="shared" si="12"/>
        <v>5068.3060802936516</v>
      </c>
      <c r="O122" s="19">
        <f t="shared" si="13"/>
        <v>1646.0918568866496</v>
      </c>
      <c r="P122" s="19">
        <f t="shared" si="10"/>
        <v>8587.6189087153434</v>
      </c>
    </row>
    <row r="123" spans="1:16" x14ac:dyDescent="0.2">
      <c r="A123" s="49" t="s">
        <v>122</v>
      </c>
      <c r="B123" s="49" t="s">
        <v>509</v>
      </c>
      <c r="C123" s="43">
        <v>2048404.72</v>
      </c>
      <c r="D123" s="43">
        <v>724314.09</v>
      </c>
      <c r="E123" s="43">
        <v>2772718.81</v>
      </c>
      <c r="F123" s="43">
        <v>7657813</v>
      </c>
      <c r="G123" s="43">
        <v>1414996.45</v>
      </c>
      <c r="H123" s="43">
        <v>9072809.4499999993</v>
      </c>
      <c r="I123" s="43">
        <v>2796958.99</v>
      </c>
      <c r="J123" s="43">
        <v>189620.36</v>
      </c>
      <c r="K123" s="43">
        <v>14832107.609999999</v>
      </c>
      <c r="L123" s="19">
        <v>1796.375</v>
      </c>
      <c r="M123" s="19">
        <f t="shared" si="11"/>
        <v>1543.5077920812748</v>
      </c>
      <c r="N123" s="19">
        <f t="shared" si="12"/>
        <v>5050.6210841277571</v>
      </c>
      <c r="O123" s="19">
        <f t="shared" si="13"/>
        <v>1557.0017340477352</v>
      </c>
      <c r="P123" s="19">
        <f t="shared" si="10"/>
        <v>8151.1306102567669</v>
      </c>
    </row>
    <row r="124" spans="1:16" x14ac:dyDescent="0.2">
      <c r="A124" s="49" t="s">
        <v>123</v>
      </c>
      <c r="B124" s="49" t="s">
        <v>510</v>
      </c>
      <c r="C124" s="43">
        <v>6204994.1399999997</v>
      </c>
      <c r="D124" s="43">
        <v>1114925.22</v>
      </c>
      <c r="E124" s="43">
        <v>7319919.3600000003</v>
      </c>
      <c r="F124" s="43">
        <v>13964278</v>
      </c>
      <c r="G124" s="43">
        <v>2998025.26</v>
      </c>
      <c r="H124" s="43">
        <v>16962303.260000002</v>
      </c>
      <c r="I124" s="43">
        <v>4736788.37</v>
      </c>
      <c r="J124" s="43">
        <v>130319</v>
      </c>
      <c r="K124" s="43">
        <v>29149329.989999998</v>
      </c>
      <c r="L124" s="19">
        <v>3765.8783999999996</v>
      </c>
      <c r="M124" s="19">
        <f t="shared" si="11"/>
        <v>1943.7481996232277</v>
      </c>
      <c r="N124" s="19">
        <f t="shared" si="12"/>
        <v>4504.2089675545558</v>
      </c>
      <c r="O124" s="19">
        <f t="shared" si="13"/>
        <v>1257.8176634699626</v>
      </c>
      <c r="P124" s="19">
        <f t="shared" si="10"/>
        <v>7705.7748306477461</v>
      </c>
    </row>
    <row r="125" spans="1:16" x14ac:dyDescent="0.2">
      <c r="A125" s="49" t="s">
        <v>124</v>
      </c>
      <c r="B125" s="49" t="s">
        <v>511</v>
      </c>
      <c r="C125" s="43">
        <v>466375.96</v>
      </c>
      <c r="D125" s="43">
        <v>119968.55</v>
      </c>
      <c r="E125" s="43">
        <v>586344.51</v>
      </c>
      <c r="F125" s="43">
        <v>3620477</v>
      </c>
      <c r="G125" s="43">
        <v>592431.80000000005</v>
      </c>
      <c r="H125" s="43">
        <v>4212908.8</v>
      </c>
      <c r="I125" s="43">
        <v>1207732.18</v>
      </c>
      <c r="J125" s="43">
        <v>11449.5</v>
      </c>
      <c r="K125" s="43">
        <v>6018434.9900000002</v>
      </c>
      <c r="L125" s="19">
        <v>759.9212</v>
      </c>
      <c r="M125" s="19">
        <f t="shared" si="11"/>
        <v>771.58593548910073</v>
      </c>
      <c r="N125" s="19">
        <f t="shared" si="12"/>
        <v>5543.8758650238997</v>
      </c>
      <c r="O125" s="19">
        <f t="shared" si="13"/>
        <v>1589.2860733454995</v>
      </c>
      <c r="P125" s="19">
        <f t="shared" si="10"/>
        <v>7904.7478738584996</v>
      </c>
    </row>
    <row r="126" spans="1:16" x14ac:dyDescent="0.2">
      <c r="A126" s="49" t="s">
        <v>125</v>
      </c>
      <c r="B126" s="49" t="s">
        <v>512</v>
      </c>
      <c r="C126" s="43">
        <v>1886507.43</v>
      </c>
      <c r="D126" s="43">
        <v>587596.75</v>
      </c>
      <c r="E126" s="43">
        <v>2474104.1800000002</v>
      </c>
      <c r="F126" s="43">
        <v>9486002</v>
      </c>
      <c r="G126" s="43">
        <v>1521017.74</v>
      </c>
      <c r="H126" s="43">
        <v>11007019.74</v>
      </c>
      <c r="I126" s="43">
        <v>3068901.75</v>
      </c>
      <c r="J126" s="43">
        <v>36890.17</v>
      </c>
      <c r="K126" s="43">
        <v>16586915.84</v>
      </c>
      <c r="L126" s="19">
        <v>1960.1666000000002</v>
      </c>
      <c r="M126" s="19">
        <f t="shared" si="11"/>
        <v>1262.1907648053996</v>
      </c>
      <c r="N126" s="19">
        <f t="shared" si="12"/>
        <v>5615.3490932862542</v>
      </c>
      <c r="O126" s="19">
        <f t="shared" si="13"/>
        <v>1565.6331201643777</v>
      </c>
      <c r="P126" s="19">
        <f t="shared" si="10"/>
        <v>8443.1729782560305</v>
      </c>
    </row>
    <row r="127" spans="1:16" x14ac:dyDescent="0.2">
      <c r="A127" s="49" t="s">
        <v>126</v>
      </c>
      <c r="B127" s="49" t="s">
        <v>513</v>
      </c>
      <c r="C127" s="43">
        <v>5747186.6799999997</v>
      </c>
      <c r="D127" s="43">
        <v>7038712.7199999997</v>
      </c>
      <c r="E127" s="43">
        <v>12785899.4</v>
      </c>
      <c r="F127" s="43">
        <v>18518233</v>
      </c>
      <c r="G127" s="43">
        <v>3290404.54</v>
      </c>
      <c r="H127" s="43">
        <v>21808637.539999999</v>
      </c>
      <c r="I127" s="43">
        <v>4414368.78</v>
      </c>
      <c r="J127" s="43">
        <v>2049822.59</v>
      </c>
      <c r="K127" s="43">
        <v>41058728.310000002</v>
      </c>
      <c r="L127" s="19">
        <v>4590.0299000000005</v>
      </c>
      <c r="M127" s="19">
        <f t="shared" si="11"/>
        <v>2785.5808520985884</v>
      </c>
      <c r="N127" s="19">
        <f t="shared" si="12"/>
        <v>4751.3062039094775</v>
      </c>
      <c r="O127" s="19">
        <f t="shared" si="13"/>
        <v>961.72985278374767</v>
      </c>
      <c r="P127" s="19">
        <f t="shared" si="10"/>
        <v>8498.6169087918133</v>
      </c>
    </row>
    <row r="128" spans="1:16" x14ac:dyDescent="0.2">
      <c r="A128" s="49" t="s">
        <v>127</v>
      </c>
      <c r="B128" s="49" t="s">
        <v>514</v>
      </c>
      <c r="C128" s="43">
        <v>2779731.21</v>
      </c>
      <c r="D128" s="43">
        <v>820941.83</v>
      </c>
      <c r="E128" s="43">
        <v>3600673.04</v>
      </c>
      <c r="F128" s="43">
        <v>5511299</v>
      </c>
      <c r="G128" s="43">
        <v>1238857.44</v>
      </c>
      <c r="H128" s="43">
        <v>6750156.4400000004</v>
      </c>
      <c r="I128" s="43">
        <v>1672678.9</v>
      </c>
      <c r="J128" s="43">
        <v>51772.57</v>
      </c>
      <c r="K128" s="43">
        <v>12075280.949999999</v>
      </c>
      <c r="L128" s="19">
        <v>1608.1548</v>
      </c>
      <c r="M128" s="19">
        <f t="shared" si="11"/>
        <v>2239.0089809762094</v>
      </c>
      <c r="N128" s="19">
        <f t="shared" si="12"/>
        <v>4197.4543992904164</v>
      </c>
      <c r="O128" s="19">
        <f t="shared" si="13"/>
        <v>1040.1230652670999</v>
      </c>
      <c r="P128" s="19">
        <f t="shared" si="10"/>
        <v>7476.586445533726</v>
      </c>
    </row>
    <row r="129" spans="1:16" x14ac:dyDescent="0.2">
      <c r="A129" s="49" t="s">
        <v>128</v>
      </c>
      <c r="B129" s="49" t="s">
        <v>515</v>
      </c>
      <c r="C129" s="43">
        <v>8557687.5999999996</v>
      </c>
      <c r="D129" s="43">
        <v>1450822.64</v>
      </c>
      <c r="E129" s="43">
        <v>10008510.24</v>
      </c>
      <c r="F129" s="43">
        <v>15121254</v>
      </c>
      <c r="G129" s="43">
        <v>2493567.2000000002</v>
      </c>
      <c r="H129" s="43">
        <v>17614821.199999999</v>
      </c>
      <c r="I129" s="43">
        <v>3298029.03</v>
      </c>
      <c r="J129" s="43">
        <v>408116.43</v>
      </c>
      <c r="K129" s="43">
        <v>31329476.899999999</v>
      </c>
      <c r="L129" s="19">
        <v>4231.3891000000003</v>
      </c>
      <c r="M129" s="19">
        <f t="shared" si="11"/>
        <v>2365.3013238607623</v>
      </c>
      <c r="N129" s="19">
        <f t="shared" si="12"/>
        <v>4162.8932683122894</v>
      </c>
      <c r="O129" s="19">
        <f t="shared" si="13"/>
        <v>779.41993800570117</v>
      </c>
      <c r="P129" s="19">
        <f t="shared" si="10"/>
        <v>7307.6145301787528</v>
      </c>
    </row>
    <row r="130" spans="1:16" x14ac:dyDescent="0.2">
      <c r="A130" s="49" t="s">
        <v>129</v>
      </c>
      <c r="B130" s="49" t="s">
        <v>516</v>
      </c>
      <c r="C130" s="43">
        <v>6063638.9199999999</v>
      </c>
      <c r="D130" s="43">
        <v>719004.58</v>
      </c>
      <c r="E130" s="43">
        <v>6782643.5</v>
      </c>
      <c r="F130" s="43">
        <v>7460810</v>
      </c>
      <c r="G130" s="43">
        <v>1771127.45</v>
      </c>
      <c r="H130" s="43">
        <v>9231937.4499999993</v>
      </c>
      <c r="I130" s="43">
        <v>3607850.93</v>
      </c>
      <c r="J130" s="43">
        <v>462596.78</v>
      </c>
      <c r="K130" s="43">
        <v>20085028.66</v>
      </c>
      <c r="L130" s="19">
        <v>2035.1178999999997</v>
      </c>
      <c r="M130" s="19">
        <f t="shared" si="11"/>
        <v>3332.8012593275312</v>
      </c>
      <c r="N130" s="19">
        <f t="shared" si="12"/>
        <v>4536.3157829824013</v>
      </c>
      <c r="O130" s="19">
        <f t="shared" si="13"/>
        <v>1772.7970109250184</v>
      </c>
      <c r="P130" s="19">
        <f t="shared" si="10"/>
        <v>9641.9140532349502</v>
      </c>
    </row>
    <row r="131" spans="1:16" x14ac:dyDescent="0.2">
      <c r="A131" s="49" t="s">
        <v>130</v>
      </c>
      <c r="B131" s="49" t="s">
        <v>517</v>
      </c>
      <c r="C131" s="43">
        <v>1221178.27</v>
      </c>
      <c r="D131" s="43">
        <v>364249.72</v>
      </c>
      <c r="E131" s="43">
        <v>1585427.99</v>
      </c>
      <c r="F131" s="43">
        <v>4360138</v>
      </c>
      <c r="G131" s="43">
        <v>687567.98</v>
      </c>
      <c r="H131" s="43">
        <v>5047705.9800000004</v>
      </c>
      <c r="I131" s="43">
        <v>1129998.69</v>
      </c>
      <c r="J131" s="43">
        <v>70674.75</v>
      </c>
      <c r="K131" s="43">
        <v>7833807.4100000001</v>
      </c>
      <c r="L131" s="19">
        <v>1054.2388000000001</v>
      </c>
      <c r="M131" s="19">
        <f t="shared" ref="M131:M162" si="14">E131/L131</f>
        <v>1503.8604062001891</v>
      </c>
      <c r="N131" s="19">
        <f t="shared" ref="N131:N162" si="15">H131/L131</f>
        <v>4788.01005995985</v>
      </c>
      <c r="O131" s="19">
        <f t="shared" ref="O131:O162" si="16">I131/L131</f>
        <v>1071.8621720240233</v>
      </c>
      <c r="P131" s="19">
        <f t="shared" si="10"/>
        <v>7363.7326381840621</v>
      </c>
    </row>
    <row r="132" spans="1:16" x14ac:dyDescent="0.2">
      <c r="A132" s="49" t="s">
        <v>131</v>
      </c>
      <c r="B132" s="49" t="s">
        <v>518</v>
      </c>
      <c r="C132" s="43">
        <v>4475129.62</v>
      </c>
      <c r="D132" s="43">
        <v>1170596.78</v>
      </c>
      <c r="E132" s="43">
        <v>5645726.4000000004</v>
      </c>
      <c r="F132" s="43">
        <v>15399526</v>
      </c>
      <c r="G132" s="43">
        <v>3015730.44</v>
      </c>
      <c r="H132" s="43">
        <v>18415256.440000001</v>
      </c>
      <c r="I132" s="43">
        <v>3966030.86</v>
      </c>
      <c r="J132" s="43">
        <v>1987167.36</v>
      </c>
      <c r="K132" s="43">
        <v>30014181.059999999</v>
      </c>
      <c r="L132" s="19">
        <v>3559.1897999999992</v>
      </c>
      <c r="M132" s="19">
        <f t="shared" si="14"/>
        <v>1586.2392053382491</v>
      </c>
      <c r="N132" s="19">
        <f t="shared" si="15"/>
        <v>5174.0023642459319</v>
      </c>
      <c r="O132" s="19">
        <f t="shared" si="16"/>
        <v>1114.3072111523811</v>
      </c>
      <c r="P132" s="19">
        <f t="shared" ref="P132:P179" si="17">(E132+H132+I132)/L132</f>
        <v>7874.5487807365625</v>
      </c>
    </row>
    <row r="133" spans="1:16" x14ac:dyDescent="0.2">
      <c r="A133" s="49" t="s">
        <v>132</v>
      </c>
      <c r="B133" s="49" t="s">
        <v>519</v>
      </c>
      <c r="C133" s="43">
        <v>30185775.780000001</v>
      </c>
      <c r="D133" s="43">
        <v>3616238.23</v>
      </c>
      <c r="E133" s="43">
        <v>33802014.009999998</v>
      </c>
      <c r="F133" s="43">
        <v>28094281</v>
      </c>
      <c r="G133" s="43">
        <v>4647909.8899999997</v>
      </c>
      <c r="H133" s="43">
        <v>32742190.890000001</v>
      </c>
      <c r="I133" s="43">
        <v>4314646.42</v>
      </c>
      <c r="J133" s="43">
        <v>282562.75</v>
      </c>
      <c r="K133" s="43">
        <v>71141414.069999993</v>
      </c>
      <c r="L133" s="19">
        <v>9526.8106000000007</v>
      </c>
      <c r="M133" s="19">
        <f t="shared" si="14"/>
        <v>3548.0934206879265</v>
      </c>
      <c r="N133" s="19">
        <f t="shared" si="15"/>
        <v>3436.8470482660796</v>
      </c>
      <c r="O133" s="19">
        <f t="shared" si="16"/>
        <v>452.89516094714844</v>
      </c>
      <c r="P133" s="19">
        <f t="shared" si="17"/>
        <v>7437.8356299011539</v>
      </c>
    </row>
    <row r="134" spans="1:16" x14ac:dyDescent="0.2">
      <c r="A134" s="49" t="s">
        <v>133</v>
      </c>
      <c r="B134" s="49" t="s">
        <v>520</v>
      </c>
      <c r="C134" s="43">
        <v>2848452.07</v>
      </c>
      <c r="D134" s="43">
        <v>513176.17</v>
      </c>
      <c r="E134" s="43">
        <v>3361628.24</v>
      </c>
      <c r="F134" s="43">
        <v>6893972</v>
      </c>
      <c r="G134" s="43">
        <v>1197667.5</v>
      </c>
      <c r="H134" s="43">
        <v>8091639.5</v>
      </c>
      <c r="I134" s="43">
        <v>1948115.19</v>
      </c>
      <c r="J134" s="43">
        <v>986353.51</v>
      </c>
      <c r="K134" s="43">
        <v>14387736.439999999</v>
      </c>
      <c r="L134" s="19">
        <v>1715.1459</v>
      </c>
      <c r="M134" s="19">
        <f t="shared" si="14"/>
        <v>1959.9663445541282</v>
      </c>
      <c r="N134" s="19">
        <f t="shared" si="15"/>
        <v>4717.7557897552624</v>
      </c>
      <c r="O134" s="19">
        <f t="shared" si="16"/>
        <v>1135.8305961026406</v>
      </c>
      <c r="P134" s="19">
        <f t="shared" si="17"/>
        <v>7813.5527304120305</v>
      </c>
    </row>
    <row r="135" spans="1:16" x14ac:dyDescent="0.2">
      <c r="A135" s="49" t="s">
        <v>134</v>
      </c>
      <c r="B135" s="49" t="s">
        <v>521</v>
      </c>
      <c r="C135" s="43">
        <v>10395748.48</v>
      </c>
      <c r="D135" s="43">
        <v>1362173.87</v>
      </c>
      <c r="E135" s="43">
        <v>11757922.35</v>
      </c>
      <c r="F135" s="43">
        <v>13269715</v>
      </c>
      <c r="G135" s="43">
        <v>2391908.81</v>
      </c>
      <c r="H135" s="43">
        <v>15661623.810000001</v>
      </c>
      <c r="I135" s="43">
        <v>6375404.8399999999</v>
      </c>
      <c r="J135" s="43">
        <v>1876295.99</v>
      </c>
      <c r="K135" s="43">
        <v>35671246.990000002</v>
      </c>
      <c r="L135" s="19">
        <v>3523.5007999999998</v>
      </c>
      <c r="M135" s="19">
        <f t="shared" si="14"/>
        <v>3337.0000511990802</v>
      </c>
      <c r="N135" s="19">
        <f t="shared" si="15"/>
        <v>4444.9042866685322</v>
      </c>
      <c r="O135" s="19">
        <f t="shared" si="16"/>
        <v>1809.3950312144104</v>
      </c>
      <c r="P135" s="19">
        <f t="shared" si="17"/>
        <v>9591.2993690820222</v>
      </c>
    </row>
    <row r="136" spans="1:16" x14ac:dyDescent="0.2">
      <c r="A136" s="49" t="s">
        <v>135</v>
      </c>
      <c r="B136" s="49" t="s">
        <v>522</v>
      </c>
      <c r="C136" s="43">
        <v>604299.48</v>
      </c>
      <c r="D136" s="43">
        <v>242045.23</v>
      </c>
      <c r="E136" s="43">
        <v>846344.71</v>
      </c>
      <c r="F136" s="43">
        <v>3639005</v>
      </c>
      <c r="G136" s="43">
        <v>600995.38</v>
      </c>
      <c r="H136" s="43">
        <v>4240000.38</v>
      </c>
      <c r="I136" s="43">
        <v>3396045.93</v>
      </c>
      <c r="J136" s="43">
        <v>44096.85</v>
      </c>
      <c r="K136" s="43">
        <v>8526487.8699999992</v>
      </c>
      <c r="L136" s="19">
        <v>700.2811999999999</v>
      </c>
      <c r="M136" s="19">
        <f t="shared" si="14"/>
        <v>1208.5783682326473</v>
      </c>
      <c r="N136" s="19">
        <f t="shared" si="15"/>
        <v>6054.7111360407798</v>
      </c>
      <c r="O136" s="19">
        <f t="shared" si="16"/>
        <v>4849.5460537852514</v>
      </c>
      <c r="P136" s="19">
        <f t="shared" si="17"/>
        <v>12112.835558058678</v>
      </c>
    </row>
    <row r="137" spans="1:16" x14ac:dyDescent="0.2">
      <c r="A137" s="49" t="s">
        <v>136</v>
      </c>
      <c r="B137" s="49" t="s">
        <v>523</v>
      </c>
      <c r="C137" s="43">
        <v>7209762.0300000003</v>
      </c>
      <c r="D137" s="43">
        <v>899593.42</v>
      </c>
      <c r="E137" s="43">
        <v>8109355.4500000002</v>
      </c>
      <c r="F137" s="43">
        <v>9222157</v>
      </c>
      <c r="G137" s="43">
        <v>1746679.95</v>
      </c>
      <c r="H137" s="43">
        <v>10968836.949999999</v>
      </c>
      <c r="I137" s="43">
        <v>5766232.96</v>
      </c>
      <c r="J137" s="43">
        <v>1079891.1100000001</v>
      </c>
      <c r="K137" s="43">
        <v>25924316.469999999</v>
      </c>
      <c r="L137" s="19">
        <v>2589.3671000000004</v>
      </c>
      <c r="M137" s="19">
        <f t="shared" si="14"/>
        <v>3131.7905638022507</v>
      </c>
      <c r="N137" s="19">
        <f t="shared" si="15"/>
        <v>4236.1073290843915</v>
      </c>
      <c r="O137" s="19">
        <f t="shared" si="16"/>
        <v>2226.8889413169723</v>
      </c>
      <c r="P137" s="19">
        <f t="shared" si="17"/>
        <v>9594.7868342036145</v>
      </c>
    </row>
    <row r="138" spans="1:16" x14ac:dyDescent="0.2">
      <c r="A138" s="49" t="s">
        <v>137</v>
      </c>
      <c r="B138" s="49" t="s">
        <v>524</v>
      </c>
      <c r="C138" s="43">
        <v>2003277.51</v>
      </c>
      <c r="D138" s="43">
        <v>201593.77</v>
      </c>
      <c r="E138" s="43">
        <v>2204871.2799999998</v>
      </c>
      <c r="F138" s="43">
        <v>2564212</v>
      </c>
      <c r="G138" s="43">
        <v>630778.1</v>
      </c>
      <c r="H138" s="43">
        <v>3194990.1</v>
      </c>
      <c r="I138" s="43">
        <v>806729.74</v>
      </c>
      <c r="J138" s="43">
        <v>56802.39</v>
      </c>
      <c r="K138" s="43">
        <v>6263393.5099999998</v>
      </c>
      <c r="L138" s="19">
        <v>751.39890000000003</v>
      </c>
      <c r="M138" s="19">
        <f t="shared" si="14"/>
        <v>2934.3552139882022</v>
      </c>
      <c r="N138" s="19">
        <f t="shared" si="15"/>
        <v>4252.055865399856</v>
      </c>
      <c r="O138" s="19">
        <f t="shared" si="16"/>
        <v>1073.6371054043332</v>
      </c>
      <c r="P138" s="19">
        <f t="shared" si="17"/>
        <v>8260.0481847923911</v>
      </c>
    </row>
    <row r="139" spans="1:16" x14ac:dyDescent="0.2">
      <c r="A139" s="49" t="s">
        <v>138</v>
      </c>
      <c r="B139" s="49" t="s">
        <v>525</v>
      </c>
      <c r="C139" s="43">
        <v>1451155.74</v>
      </c>
      <c r="D139" s="43">
        <v>180395.77</v>
      </c>
      <c r="E139" s="43">
        <v>1631551.51</v>
      </c>
      <c r="F139" s="43">
        <v>2307538</v>
      </c>
      <c r="G139" s="43">
        <v>447093.83</v>
      </c>
      <c r="H139" s="43">
        <v>2754631.83</v>
      </c>
      <c r="I139" s="43">
        <v>1001267.45</v>
      </c>
      <c r="J139" s="43">
        <v>5469.05</v>
      </c>
      <c r="K139" s="43">
        <v>5392919.8399999999</v>
      </c>
      <c r="L139" s="19">
        <v>643.1748</v>
      </c>
      <c r="M139" s="19">
        <f t="shared" si="14"/>
        <v>2536.7155398501309</v>
      </c>
      <c r="N139" s="19">
        <f t="shared" si="15"/>
        <v>4282.8665395472581</v>
      </c>
      <c r="O139" s="19">
        <f t="shared" si="16"/>
        <v>1556.7578984748779</v>
      </c>
      <c r="P139" s="19">
        <f t="shared" si="17"/>
        <v>8376.3399778722669</v>
      </c>
    </row>
    <row r="140" spans="1:16" x14ac:dyDescent="0.2">
      <c r="A140" s="49" t="s">
        <v>139</v>
      </c>
      <c r="B140" s="49" t="s">
        <v>526</v>
      </c>
      <c r="C140" s="43">
        <v>3616648.45</v>
      </c>
      <c r="D140" s="43">
        <v>891219.09</v>
      </c>
      <c r="E140" s="43">
        <v>4507867.54</v>
      </c>
      <c r="F140" s="43">
        <v>10507229</v>
      </c>
      <c r="G140" s="43">
        <v>2357480.2200000002</v>
      </c>
      <c r="H140" s="43">
        <v>12864709.220000001</v>
      </c>
      <c r="I140" s="43">
        <v>2146087.44</v>
      </c>
      <c r="J140" s="43">
        <v>1047090.99</v>
      </c>
      <c r="K140" s="43">
        <v>20565755.190000001</v>
      </c>
      <c r="L140" s="19">
        <v>2536.192</v>
      </c>
      <c r="M140" s="19">
        <f t="shared" si="14"/>
        <v>1777.4157240461291</v>
      </c>
      <c r="N140" s="19">
        <f t="shared" si="15"/>
        <v>5072.4508317982236</v>
      </c>
      <c r="O140" s="19">
        <f t="shared" si="16"/>
        <v>846.1849260623801</v>
      </c>
      <c r="P140" s="19">
        <f t="shared" si="17"/>
        <v>7696.0514819067339</v>
      </c>
    </row>
    <row r="141" spans="1:16" x14ac:dyDescent="0.2">
      <c r="A141" s="49" t="s">
        <v>140</v>
      </c>
      <c r="B141" s="49" t="s">
        <v>527</v>
      </c>
      <c r="C141" s="43">
        <v>5819413.8099999996</v>
      </c>
      <c r="D141" s="43">
        <v>841939.69</v>
      </c>
      <c r="E141" s="43">
        <v>6661353.5</v>
      </c>
      <c r="F141" s="43">
        <v>17724424</v>
      </c>
      <c r="G141" s="43">
        <v>2752607.53</v>
      </c>
      <c r="H141" s="43">
        <v>20477031.530000001</v>
      </c>
      <c r="I141" s="43">
        <v>6103913.9800000004</v>
      </c>
      <c r="J141" s="43">
        <v>122332.46</v>
      </c>
      <c r="K141" s="43">
        <v>33364631.469999999</v>
      </c>
      <c r="L141" s="19">
        <v>3851.6057000000001</v>
      </c>
      <c r="M141" s="19">
        <f t="shared" si="14"/>
        <v>1729.5003743503651</v>
      </c>
      <c r="N141" s="19">
        <f t="shared" si="15"/>
        <v>5316.4921658517642</v>
      </c>
      <c r="O141" s="19">
        <f t="shared" si="16"/>
        <v>1584.7712500788957</v>
      </c>
      <c r="P141" s="19">
        <f t="shared" si="17"/>
        <v>8630.7637902810256</v>
      </c>
    </row>
    <row r="142" spans="1:16" x14ac:dyDescent="0.2">
      <c r="A142" s="49" t="s">
        <v>141</v>
      </c>
      <c r="B142" s="49" t="s">
        <v>528</v>
      </c>
      <c r="C142" s="43">
        <v>16511583.98</v>
      </c>
      <c r="D142" s="43">
        <v>2337679.7400000002</v>
      </c>
      <c r="E142" s="43">
        <v>18849263.719999999</v>
      </c>
      <c r="F142" s="43">
        <v>36097376</v>
      </c>
      <c r="G142" s="43">
        <v>5782151.6399999997</v>
      </c>
      <c r="H142" s="43">
        <v>41879527.640000001</v>
      </c>
      <c r="I142" s="43">
        <v>13001316.91</v>
      </c>
      <c r="J142" s="43">
        <v>716431.4</v>
      </c>
      <c r="K142" s="43">
        <v>74446539.670000002</v>
      </c>
      <c r="L142" s="19">
        <v>8860.3156999999992</v>
      </c>
      <c r="M142" s="19">
        <f t="shared" si="14"/>
        <v>2127.3805988651175</v>
      </c>
      <c r="N142" s="19">
        <f t="shared" si="15"/>
        <v>4726.6405688005007</v>
      </c>
      <c r="O142" s="19">
        <f t="shared" si="16"/>
        <v>1467.364973236789</v>
      </c>
      <c r="P142" s="19">
        <f t="shared" si="17"/>
        <v>8321.3861409024066</v>
      </c>
    </row>
    <row r="143" spans="1:16" x14ac:dyDescent="0.2">
      <c r="A143" s="49" t="s">
        <v>142</v>
      </c>
      <c r="B143" s="49" t="s">
        <v>529</v>
      </c>
      <c r="C143" s="43">
        <v>3656583.39</v>
      </c>
      <c r="D143" s="43">
        <v>797973.88</v>
      </c>
      <c r="E143" s="43">
        <v>4454557.2699999996</v>
      </c>
      <c r="F143" s="43">
        <v>3613283</v>
      </c>
      <c r="G143" s="43">
        <v>514773.93</v>
      </c>
      <c r="H143" s="43">
        <v>4128056.93</v>
      </c>
      <c r="I143" s="43">
        <v>970605.51</v>
      </c>
      <c r="J143" s="43">
        <v>17087.02</v>
      </c>
      <c r="K143" s="43">
        <v>9570306.7300000004</v>
      </c>
      <c r="L143" s="19">
        <v>1139.4168999999999</v>
      </c>
      <c r="M143" s="19">
        <f t="shared" si="14"/>
        <v>3909.5060552463278</v>
      </c>
      <c r="N143" s="19">
        <f t="shared" si="15"/>
        <v>3622.9556802255615</v>
      </c>
      <c r="O143" s="19">
        <f t="shared" si="16"/>
        <v>851.84405286598792</v>
      </c>
      <c r="P143" s="19">
        <f t="shared" si="17"/>
        <v>8384.3057883378769</v>
      </c>
    </row>
    <row r="144" spans="1:16" x14ac:dyDescent="0.2">
      <c r="A144" s="49" t="s">
        <v>143</v>
      </c>
      <c r="B144" s="49" t="s">
        <v>530</v>
      </c>
      <c r="C144" s="43">
        <v>362048.41</v>
      </c>
      <c r="D144" s="43">
        <v>272387.45</v>
      </c>
      <c r="E144" s="43">
        <v>634435.86</v>
      </c>
      <c r="F144" s="43">
        <v>2274154</v>
      </c>
      <c r="G144" s="43">
        <v>456731.52</v>
      </c>
      <c r="H144" s="43">
        <v>2730885.52</v>
      </c>
      <c r="I144" s="43">
        <v>874606.28</v>
      </c>
      <c r="J144" s="43">
        <v>7363</v>
      </c>
      <c r="K144" s="43">
        <v>4247290.66</v>
      </c>
      <c r="L144" s="19">
        <v>521.1875</v>
      </c>
      <c r="M144" s="19">
        <f t="shared" si="14"/>
        <v>1217.2890946156613</v>
      </c>
      <c r="N144" s="19">
        <f t="shared" si="15"/>
        <v>5239.7371771195585</v>
      </c>
      <c r="O144" s="19">
        <f t="shared" si="16"/>
        <v>1678.102947595635</v>
      </c>
      <c r="P144" s="19">
        <f t="shared" si="17"/>
        <v>8135.1292193308554</v>
      </c>
    </row>
    <row r="145" spans="1:16" x14ac:dyDescent="0.2">
      <c r="A145" s="49" t="s">
        <v>144</v>
      </c>
      <c r="B145" s="49" t="s">
        <v>531</v>
      </c>
      <c r="C145" s="43">
        <v>1973144.22</v>
      </c>
      <c r="D145" s="43">
        <v>490414.9</v>
      </c>
      <c r="E145" s="43">
        <v>2463559.12</v>
      </c>
      <c r="F145" s="43">
        <v>10143220</v>
      </c>
      <c r="G145" s="43">
        <v>1822897.8</v>
      </c>
      <c r="H145" s="43">
        <v>11966117.800000001</v>
      </c>
      <c r="I145" s="43">
        <v>3231916.46</v>
      </c>
      <c r="J145" s="43">
        <v>83292</v>
      </c>
      <c r="K145" s="43">
        <v>17744885.379999999</v>
      </c>
      <c r="L145" s="19">
        <v>2259.4813000000004</v>
      </c>
      <c r="M145" s="19">
        <f t="shared" si="14"/>
        <v>1090.3206501421364</v>
      </c>
      <c r="N145" s="19">
        <f t="shared" si="15"/>
        <v>5295.957882014779</v>
      </c>
      <c r="O145" s="19">
        <f t="shared" si="16"/>
        <v>1430.3798221299726</v>
      </c>
      <c r="P145" s="19">
        <f t="shared" si="17"/>
        <v>7816.6583542868884</v>
      </c>
    </row>
    <row r="146" spans="1:16" x14ac:dyDescent="0.2">
      <c r="A146" s="49" t="s">
        <v>145</v>
      </c>
      <c r="B146" s="49" t="s">
        <v>532</v>
      </c>
      <c r="C146" s="43">
        <v>337747.05</v>
      </c>
      <c r="D146" s="43">
        <v>110094.99</v>
      </c>
      <c r="E146" s="43">
        <v>447842.04</v>
      </c>
      <c r="F146" s="43">
        <v>1671569</v>
      </c>
      <c r="G146" s="43">
        <v>369099.94</v>
      </c>
      <c r="H146" s="43">
        <v>2040668.94</v>
      </c>
      <c r="I146" s="43">
        <v>811191.56</v>
      </c>
      <c r="J146" s="43">
        <v>63047.64</v>
      </c>
      <c r="K146" s="43">
        <v>3362750.18</v>
      </c>
      <c r="L146" s="19">
        <v>364.63979999999998</v>
      </c>
      <c r="M146" s="19">
        <f t="shared" si="14"/>
        <v>1228.176518306559</v>
      </c>
      <c r="N146" s="19">
        <f t="shared" si="15"/>
        <v>5596.3966083790083</v>
      </c>
      <c r="O146" s="19">
        <f t="shared" si="16"/>
        <v>2224.6380126360318</v>
      </c>
      <c r="P146" s="19">
        <f t="shared" si="17"/>
        <v>9049.2111393216001</v>
      </c>
    </row>
    <row r="147" spans="1:16" x14ac:dyDescent="0.2">
      <c r="A147" s="49" t="s">
        <v>146</v>
      </c>
      <c r="B147" s="49" t="s">
        <v>533</v>
      </c>
      <c r="C147" s="43">
        <v>11896411.050000001</v>
      </c>
      <c r="D147" s="43">
        <v>1346066.58</v>
      </c>
      <c r="E147" s="43">
        <v>13242477.630000001</v>
      </c>
      <c r="F147" s="43">
        <v>25715698</v>
      </c>
      <c r="G147" s="43">
        <v>4630190.3099999996</v>
      </c>
      <c r="H147" s="43">
        <v>30345888.309999999</v>
      </c>
      <c r="I147" s="43">
        <v>8240093.2000000002</v>
      </c>
      <c r="J147" s="43">
        <v>318785.09999999998</v>
      </c>
      <c r="K147" s="43">
        <v>52147244.240000002</v>
      </c>
      <c r="L147" s="19">
        <v>6862.8287</v>
      </c>
      <c r="M147" s="19">
        <f t="shared" si="14"/>
        <v>1929.5946626206771</v>
      </c>
      <c r="N147" s="19">
        <f t="shared" si="15"/>
        <v>4421.7755733871072</v>
      </c>
      <c r="O147" s="19">
        <f t="shared" si="16"/>
        <v>1200.6846681165159</v>
      </c>
      <c r="P147" s="19">
        <f t="shared" si="17"/>
        <v>7552.0549041243012</v>
      </c>
    </row>
    <row r="148" spans="1:16" x14ac:dyDescent="0.2">
      <c r="A148" s="49" t="s">
        <v>147</v>
      </c>
      <c r="B148" s="49" t="s">
        <v>534</v>
      </c>
      <c r="C148" s="43">
        <v>1033724.06</v>
      </c>
      <c r="D148" s="43">
        <v>235219.49</v>
      </c>
      <c r="E148" s="43">
        <v>1268943.55</v>
      </c>
      <c r="F148" s="43">
        <v>3424169</v>
      </c>
      <c r="G148" s="43">
        <v>858185.14</v>
      </c>
      <c r="H148" s="43">
        <v>4282354.1399999997</v>
      </c>
      <c r="I148" s="43">
        <v>1001808.58</v>
      </c>
      <c r="J148" s="43">
        <v>12198</v>
      </c>
      <c r="K148" s="43">
        <v>6565304.2699999996</v>
      </c>
      <c r="L148" s="19">
        <v>899.40779999999995</v>
      </c>
      <c r="M148" s="19">
        <f t="shared" si="14"/>
        <v>1410.8656273605811</v>
      </c>
      <c r="N148" s="19">
        <f t="shared" si="15"/>
        <v>4761.3042048334473</v>
      </c>
      <c r="O148" s="19">
        <f t="shared" si="16"/>
        <v>1113.8535600869816</v>
      </c>
      <c r="P148" s="19">
        <f t="shared" si="17"/>
        <v>7286.0233922810094</v>
      </c>
    </row>
    <row r="149" spans="1:16" x14ac:dyDescent="0.2">
      <c r="A149" s="49" t="s">
        <v>148</v>
      </c>
      <c r="B149" s="49" t="s">
        <v>535</v>
      </c>
      <c r="C149" s="43">
        <v>430318.12</v>
      </c>
      <c r="D149" s="43">
        <v>118331.6</v>
      </c>
      <c r="E149" s="43">
        <v>548649.72</v>
      </c>
      <c r="F149" s="43">
        <v>1619552</v>
      </c>
      <c r="G149" s="43">
        <v>285234.98</v>
      </c>
      <c r="H149" s="43">
        <v>1904786.98</v>
      </c>
      <c r="I149" s="43">
        <v>843700.63</v>
      </c>
      <c r="J149" s="43">
        <v>13263.89</v>
      </c>
      <c r="K149" s="43">
        <v>3310401.22</v>
      </c>
      <c r="L149" s="19">
        <v>365.46069999999997</v>
      </c>
      <c r="M149" s="19">
        <f t="shared" si="14"/>
        <v>1501.255046028205</v>
      </c>
      <c r="N149" s="19">
        <f t="shared" si="15"/>
        <v>5212.0159021202553</v>
      </c>
      <c r="O149" s="19">
        <f t="shared" si="16"/>
        <v>2308.5946861044158</v>
      </c>
      <c r="P149" s="19">
        <f t="shared" si="17"/>
        <v>9021.8656342528775</v>
      </c>
    </row>
    <row r="150" spans="1:16" x14ac:dyDescent="0.2">
      <c r="A150" s="49" t="s">
        <v>149</v>
      </c>
      <c r="B150" s="49" t="s">
        <v>536</v>
      </c>
      <c r="C150" s="43">
        <v>2357696.4500000002</v>
      </c>
      <c r="D150" s="43">
        <v>674069</v>
      </c>
      <c r="E150" s="43">
        <v>3031765.45</v>
      </c>
      <c r="F150" s="43">
        <v>12408874</v>
      </c>
      <c r="G150" s="43">
        <v>1890763.8</v>
      </c>
      <c r="H150" s="43">
        <v>14299637.800000001</v>
      </c>
      <c r="I150" s="43">
        <v>3415566.18</v>
      </c>
      <c r="J150" s="43">
        <v>46659.31</v>
      </c>
      <c r="K150" s="43">
        <v>20793628.739999998</v>
      </c>
      <c r="L150" s="19">
        <v>2673.8067999999998</v>
      </c>
      <c r="M150" s="19">
        <f t="shared" si="14"/>
        <v>1133.8760339752298</v>
      </c>
      <c r="N150" s="19">
        <f t="shared" si="15"/>
        <v>5348.044518399759</v>
      </c>
      <c r="O150" s="19">
        <f t="shared" si="16"/>
        <v>1277.4169696927993</v>
      </c>
      <c r="P150" s="19">
        <f t="shared" si="17"/>
        <v>7759.3375220677881</v>
      </c>
    </row>
    <row r="151" spans="1:16" x14ac:dyDescent="0.2">
      <c r="A151" s="49" t="s">
        <v>150</v>
      </c>
      <c r="B151" s="49" t="s">
        <v>537</v>
      </c>
      <c r="C151" s="43">
        <v>5007022.3600000003</v>
      </c>
      <c r="D151" s="43">
        <v>758810.24</v>
      </c>
      <c r="E151" s="43">
        <v>5765832.5999999996</v>
      </c>
      <c r="F151" s="43">
        <v>10079403</v>
      </c>
      <c r="G151" s="43">
        <v>1890098.14</v>
      </c>
      <c r="H151" s="43">
        <v>11969501.140000001</v>
      </c>
      <c r="I151" s="43">
        <v>2937291.01</v>
      </c>
      <c r="J151" s="43">
        <v>82827</v>
      </c>
      <c r="K151" s="43">
        <v>20755451.75</v>
      </c>
      <c r="L151" s="19">
        <v>2704.4422999999997</v>
      </c>
      <c r="M151" s="19">
        <f t="shared" si="14"/>
        <v>2131.985807203208</v>
      </c>
      <c r="N151" s="19">
        <f t="shared" si="15"/>
        <v>4425.8667082673574</v>
      </c>
      <c r="O151" s="19">
        <f t="shared" si="16"/>
        <v>1086.0986052466344</v>
      </c>
      <c r="P151" s="19">
        <f t="shared" si="17"/>
        <v>7643.9511207172</v>
      </c>
    </row>
    <row r="152" spans="1:16" x14ac:dyDescent="0.2">
      <c r="A152" s="49" t="s">
        <v>151</v>
      </c>
      <c r="B152" s="49" t="s">
        <v>538</v>
      </c>
      <c r="C152" s="43">
        <v>3911099.97</v>
      </c>
      <c r="D152" s="43">
        <v>822210.47</v>
      </c>
      <c r="E152" s="43">
        <v>4733310.4400000004</v>
      </c>
      <c r="F152" s="43">
        <v>10468808</v>
      </c>
      <c r="G152" s="43">
        <v>1719525.58</v>
      </c>
      <c r="H152" s="43">
        <v>12188333.58</v>
      </c>
      <c r="I152" s="43">
        <v>3666828.87</v>
      </c>
      <c r="J152" s="43">
        <v>395412.4</v>
      </c>
      <c r="K152" s="43">
        <v>20983885.289999999</v>
      </c>
      <c r="L152" s="19">
        <v>2568.8435999999997</v>
      </c>
      <c r="M152" s="19">
        <f t="shared" si="14"/>
        <v>1842.5841261803564</v>
      </c>
      <c r="N152" s="19">
        <f t="shared" si="15"/>
        <v>4744.6771691355607</v>
      </c>
      <c r="O152" s="19">
        <f t="shared" si="16"/>
        <v>1427.4239467128325</v>
      </c>
      <c r="P152" s="19">
        <f t="shared" si="17"/>
        <v>8014.6852420287487</v>
      </c>
    </row>
    <row r="153" spans="1:16" x14ac:dyDescent="0.2">
      <c r="A153" s="49" t="s">
        <v>152</v>
      </c>
      <c r="B153" s="49" t="s">
        <v>539</v>
      </c>
      <c r="C153" s="43">
        <v>4032194.09</v>
      </c>
      <c r="D153" s="43">
        <v>678474.04</v>
      </c>
      <c r="E153" s="43">
        <v>4710668.13</v>
      </c>
      <c r="F153" s="43">
        <v>6028813</v>
      </c>
      <c r="G153" s="43">
        <v>1060672.6000000001</v>
      </c>
      <c r="H153" s="43">
        <v>7089485.5999999996</v>
      </c>
      <c r="I153" s="43">
        <v>1139341.22</v>
      </c>
      <c r="J153" s="43">
        <v>61329.26</v>
      </c>
      <c r="K153" s="43">
        <v>13000824.210000001</v>
      </c>
      <c r="L153" s="19">
        <v>1930.2341000000001</v>
      </c>
      <c r="M153" s="19">
        <f t="shared" si="14"/>
        <v>2440.4646721348458</v>
      </c>
      <c r="N153" s="19">
        <f t="shared" si="15"/>
        <v>3672.8630998695958</v>
      </c>
      <c r="O153" s="19">
        <f t="shared" si="16"/>
        <v>590.26064247854697</v>
      </c>
      <c r="P153" s="19">
        <f t="shared" si="17"/>
        <v>6703.5884144829897</v>
      </c>
    </row>
    <row r="154" spans="1:16" x14ac:dyDescent="0.2">
      <c r="A154" s="49" t="s">
        <v>153</v>
      </c>
      <c r="B154" s="49" t="s">
        <v>540</v>
      </c>
      <c r="C154" s="43">
        <v>1708081.79</v>
      </c>
      <c r="D154" s="43">
        <v>607290.27</v>
      </c>
      <c r="E154" s="43">
        <v>2315372.06</v>
      </c>
      <c r="F154" s="43">
        <v>4520776</v>
      </c>
      <c r="G154" s="43">
        <v>936155.35</v>
      </c>
      <c r="H154" s="43">
        <v>5456931.3499999996</v>
      </c>
      <c r="I154" s="43">
        <v>1288154.17</v>
      </c>
      <c r="J154" s="43">
        <v>23462.3</v>
      </c>
      <c r="K154" s="43">
        <v>9083919.8800000008</v>
      </c>
      <c r="L154" s="19">
        <v>1067.6481999999999</v>
      </c>
      <c r="M154" s="19">
        <f t="shared" si="14"/>
        <v>2168.6657271561926</v>
      </c>
      <c r="N154" s="19">
        <f t="shared" si="15"/>
        <v>5111.1699059671528</v>
      </c>
      <c r="O154" s="19">
        <f t="shared" si="16"/>
        <v>1206.5342965969503</v>
      </c>
      <c r="P154" s="19">
        <f t="shared" si="17"/>
        <v>8486.3699297202966</v>
      </c>
    </row>
    <row r="155" spans="1:16" x14ac:dyDescent="0.2">
      <c r="A155" s="49" t="s">
        <v>154</v>
      </c>
      <c r="B155" s="49" t="s">
        <v>541</v>
      </c>
      <c r="C155" s="43">
        <v>326720.87</v>
      </c>
      <c r="D155" s="43">
        <v>123424.38</v>
      </c>
      <c r="E155" s="43">
        <v>450145.25</v>
      </c>
      <c r="F155" s="43">
        <v>1801822</v>
      </c>
      <c r="G155" s="43">
        <v>329761.84999999998</v>
      </c>
      <c r="H155" s="43">
        <v>2131583.85</v>
      </c>
      <c r="I155" s="43">
        <v>348827.24</v>
      </c>
      <c r="J155" s="43">
        <v>14254.05</v>
      </c>
      <c r="K155" s="43">
        <v>2944810.39</v>
      </c>
      <c r="L155" s="19">
        <v>420.03059999999999</v>
      </c>
      <c r="M155" s="19">
        <f t="shared" si="14"/>
        <v>1071.6963240297255</v>
      </c>
      <c r="N155" s="19">
        <f t="shared" si="15"/>
        <v>5074.8299052497605</v>
      </c>
      <c r="O155" s="19">
        <f t="shared" si="16"/>
        <v>830.48054117961885</v>
      </c>
      <c r="P155" s="19">
        <f t="shared" si="17"/>
        <v>6977.0067704591047</v>
      </c>
    </row>
    <row r="156" spans="1:16" x14ac:dyDescent="0.2">
      <c r="A156" s="49" t="s">
        <v>155</v>
      </c>
      <c r="B156" s="49" t="s">
        <v>542</v>
      </c>
      <c r="C156" s="43">
        <v>18231045.760000002</v>
      </c>
      <c r="D156" s="43">
        <v>3318668.97</v>
      </c>
      <c r="E156" s="43">
        <v>21549714.73</v>
      </c>
      <c r="F156" s="43">
        <v>18066787</v>
      </c>
      <c r="G156" s="43">
        <v>3638186.77</v>
      </c>
      <c r="H156" s="43">
        <v>21704973.77</v>
      </c>
      <c r="I156" s="43">
        <v>4080775.87</v>
      </c>
      <c r="J156" s="43">
        <v>4191435.53</v>
      </c>
      <c r="K156" s="43">
        <v>51526899.899999999</v>
      </c>
      <c r="L156" s="19">
        <v>5971.4269999999997</v>
      </c>
      <c r="M156" s="19">
        <f t="shared" si="14"/>
        <v>3608.8048518385976</v>
      </c>
      <c r="N156" s="19">
        <f t="shared" si="15"/>
        <v>3634.8051763841377</v>
      </c>
      <c r="O156" s="19">
        <f t="shared" si="16"/>
        <v>683.383698737337</v>
      </c>
      <c r="P156" s="19">
        <f t="shared" si="17"/>
        <v>7926.9937269600714</v>
      </c>
    </row>
    <row r="157" spans="1:16" x14ac:dyDescent="0.2">
      <c r="A157" s="49" t="s">
        <v>156</v>
      </c>
      <c r="B157" s="49" t="s">
        <v>543</v>
      </c>
      <c r="C157" s="43">
        <v>16815392.800000001</v>
      </c>
      <c r="D157" s="43">
        <v>2083604.99</v>
      </c>
      <c r="E157" s="43">
        <v>18898997.789999999</v>
      </c>
      <c r="F157" s="43">
        <v>15131639</v>
      </c>
      <c r="G157" s="43">
        <v>2793266.82</v>
      </c>
      <c r="H157" s="43">
        <v>17924905.82</v>
      </c>
      <c r="I157" s="43">
        <v>3425758.21</v>
      </c>
      <c r="J157" s="43">
        <v>581029.06000000006</v>
      </c>
      <c r="K157" s="43">
        <v>40830690.880000003</v>
      </c>
      <c r="L157" s="19">
        <v>5067.9361000000008</v>
      </c>
      <c r="M157" s="19">
        <f t="shared" si="14"/>
        <v>3729.1310342291008</v>
      </c>
      <c r="N157" s="19">
        <f t="shared" si="15"/>
        <v>3536.9241968145566</v>
      </c>
      <c r="O157" s="19">
        <f t="shared" si="16"/>
        <v>675.96712792018025</v>
      </c>
      <c r="P157" s="19">
        <f t="shared" si="17"/>
        <v>7942.0223589638381</v>
      </c>
    </row>
    <row r="158" spans="1:16" x14ac:dyDescent="0.2">
      <c r="A158" s="49" t="s">
        <v>157</v>
      </c>
      <c r="B158" s="49" t="s">
        <v>544</v>
      </c>
      <c r="C158" s="43">
        <v>631720.24</v>
      </c>
      <c r="D158" s="43">
        <v>179317.91</v>
      </c>
      <c r="E158" s="43">
        <v>811038.15</v>
      </c>
      <c r="F158" s="43">
        <v>989556</v>
      </c>
      <c r="G158" s="43">
        <v>262846.92</v>
      </c>
      <c r="H158" s="43">
        <v>1252402.92</v>
      </c>
      <c r="I158" s="43">
        <v>217465.81</v>
      </c>
      <c r="J158" s="43">
        <v>6466</v>
      </c>
      <c r="K158" s="43">
        <v>2287372.88</v>
      </c>
      <c r="L158" s="19">
        <v>238.12</v>
      </c>
      <c r="M158" s="19">
        <f t="shared" si="14"/>
        <v>3406.006005375441</v>
      </c>
      <c r="N158" s="19">
        <f t="shared" si="15"/>
        <v>5259.545271291785</v>
      </c>
      <c r="O158" s="19">
        <f t="shared" si="16"/>
        <v>913.26142281202749</v>
      </c>
      <c r="P158" s="19">
        <f t="shared" si="17"/>
        <v>9578.8126994792528</v>
      </c>
    </row>
    <row r="159" spans="1:16" x14ac:dyDescent="0.2">
      <c r="A159" s="49" t="s">
        <v>158</v>
      </c>
      <c r="B159" s="49" t="s">
        <v>545</v>
      </c>
      <c r="C159" s="43">
        <v>5154839.9400000004</v>
      </c>
      <c r="D159" s="43">
        <v>782918.09</v>
      </c>
      <c r="E159" s="43">
        <v>5937758.0300000003</v>
      </c>
      <c r="F159" s="43">
        <v>8988797</v>
      </c>
      <c r="G159" s="43">
        <v>1833172.78</v>
      </c>
      <c r="H159" s="43">
        <v>10821969.779999999</v>
      </c>
      <c r="I159" s="43">
        <v>2239555.7999999998</v>
      </c>
      <c r="J159" s="43">
        <v>310435</v>
      </c>
      <c r="K159" s="43">
        <v>19309718.609999999</v>
      </c>
      <c r="L159" s="19">
        <v>2749.3845000000001</v>
      </c>
      <c r="M159" s="19">
        <f t="shared" si="14"/>
        <v>2159.6681111717912</v>
      </c>
      <c r="N159" s="19">
        <f t="shared" si="15"/>
        <v>3936.1427184884469</v>
      </c>
      <c r="O159" s="19">
        <f t="shared" si="16"/>
        <v>814.56624200798387</v>
      </c>
      <c r="P159" s="19">
        <f t="shared" si="17"/>
        <v>6910.377071668222</v>
      </c>
    </row>
    <row r="160" spans="1:16" x14ac:dyDescent="0.2">
      <c r="A160" s="49" t="s">
        <v>159</v>
      </c>
      <c r="B160" s="49" t="s">
        <v>546</v>
      </c>
      <c r="C160" s="43">
        <v>3479238.76</v>
      </c>
      <c r="D160" s="43">
        <v>527763.73</v>
      </c>
      <c r="E160" s="43">
        <v>4007002.49</v>
      </c>
      <c r="F160" s="43">
        <v>4526662</v>
      </c>
      <c r="G160" s="43">
        <v>666200.37</v>
      </c>
      <c r="H160" s="43">
        <v>5192862.37</v>
      </c>
      <c r="I160" s="43">
        <v>1410796.19</v>
      </c>
      <c r="J160" s="43">
        <v>25379.52</v>
      </c>
      <c r="K160" s="43">
        <v>10636040.57</v>
      </c>
      <c r="L160" s="19">
        <v>1416.5018</v>
      </c>
      <c r="M160" s="19">
        <f t="shared" si="14"/>
        <v>2828.8015518229486</v>
      </c>
      <c r="N160" s="19">
        <f t="shared" si="15"/>
        <v>3665.9765416464702</v>
      </c>
      <c r="O160" s="19">
        <f t="shared" si="16"/>
        <v>995.97204182867961</v>
      </c>
      <c r="P160" s="19">
        <f t="shared" si="17"/>
        <v>7490.750135298098</v>
      </c>
    </row>
    <row r="161" spans="1:16" x14ac:dyDescent="0.2">
      <c r="A161" s="49" t="s">
        <v>160</v>
      </c>
      <c r="B161" s="49" t="s">
        <v>547</v>
      </c>
      <c r="C161" s="43">
        <v>664267.44999999995</v>
      </c>
      <c r="D161" s="43">
        <v>33578.03</v>
      </c>
      <c r="E161" s="43">
        <v>697845.48</v>
      </c>
      <c r="F161" s="43">
        <v>375839</v>
      </c>
      <c r="G161" s="43">
        <v>121915.74</v>
      </c>
      <c r="H161" s="43">
        <v>497754.74</v>
      </c>
      <c r="I161" s="43">
        <v>161069.26999999999</v>
      </c>
      <c r="J161" s="43">
        <v>1976</v>
      </c>
      <c r="K161" s="43">
        <v>1358645.49</v>
      </c>
      <c r="L161" s="19">
        <v>135.78530000000001</v>
      </c>
      <c r="M161" s="19">
        <f t="shared" si="14"/>
        <v>5139.3301042159937</v>
      </c>
      <c r="N161" s="19">
        <f t="shared" si="15"/>
        <v>3665.7483542032896</v>
      </c>
      <c r="O161" s="19">
        <f t="shared" si="16"/>
        <v>1186.2055023629214</v>
      </c>
      <c r="P161" s="19">
        <f t="shared" si="17"/>
        <v>9991.2839607822043</v>
      </c>
    </row>
    <row r="162" spans="1:16" x14ac:dyDescent="0.2">
      <c r="A162" s="49" t="s">
        <v>161</v>
      </c>
      <c r="B162" s="49" t="s">
        <v>548</v>
      </c>
      <c r="C162" s="43">
        <v>4522918.21</v>
      </c>
      <c r="D162" s="43">
        <v>861604.4</v>
      </c>
      <c r="E162" s="43">
        <v>5384522.6100000003</v>
      </c>
      <c r="F162" s="43">
        <v>7543607</v>
      </c>
      <c r="G162" s="43">
        <v>1764266.47</v>
      </c>
      <c r="H162" s="43">
        <v>9307873.4700000007</v>
      </c>
      <c r="I162" s="43">
        <v>1675502.6</v>
      </c>
      <c r="J162" s="43">
        <v>63147.59</v>
      </c>
      <c r="K162" s="43">
        <v>16431046.27</v>
      </c>
      <c r="L162" s="19">
        <v>2137.7487999999998</v>
      </c>
      <c r="M162" s="19">
        <f t="shared" si="14"/>
        <v>2518.7817249622599</v>
      </c>
      <c r="N162" s="19">
        <f t="shared" si="15"/>
        <v>4354.0538860318866</v>
      </c>
      <c r="O162" s="19">
        <f t="shared" si="16"/>
        <v>783.76963654476162</v>
      </c>
      <c r="P162" s="19">
        <f t="shared" si="17"/>
        <v>7656.6052475389079</v>
      </c>
    </row>
    <row r="163" spans="1:16" x14ac:dyDescent="0.2">
      <c r="A163" s="49" t="s">
        <v>162</v>
      </c>
      <c r="B163" s="49" t="s">
        <v>549</v>
      </c>
      <c r="C163" s="43">
        <v>3621636.75</v>
      </c>
      <c r="D163" s="43">
        <v>597326.28</v>
      </c>
      <c r="E163" s="43">
        <v>4218963.03</v>
      </c>
      <c r="F163" s="43">
        <v>9176086</v>
      </c>
      <c r="G163" s="43">
        <v>1407821.5</v>
      </c>
      <c r="H163" s="43">
        <v>10583907.5</v>
      </c>
      <c r="I163" s="43">
        <v>1860121.45</v>
      </c>
      <c r="J163" s="43">
        <v>20142.88</v>
      </c>
      <c r="K163" s="43">
        <v>16683134.859999999</v>
      </c>
      <c r="L163" s="19">
        <v>2366.5627000000004</v>
      </c>
      <c r="M163" s="19">
        <f t="shared" ref="M163:M179" si="18">E163/L163</f>
        <v>1782.7387501712926</v>
      </c>
      <c r="N163" s="19">
        <f t="shared" ref="N163:N179" si="19">H163/L163</f>
        <v>4472.2700564831848</v>
      </c>
      <c r="O163" s="19">
        <f t="shared" ref="O163:O179" si="20">I163/L163</f>
        <v>786.00133856584478</v>
      </c>
      <c r="P163" s="19">
        <f t="shared" si="17"/>
        <v>7041.0101452203226</v>
      </c>
    </row>
    <row r="164" spans="1:16" x14ac:dyDescent="0.2">
      <c r="A164" s="49" t="s">
        <v>163</v>
      </c>
      <c r="B164" s="49" t="s">
        <v>550</v>
      </c>
      <c r="C164" s="43">
        <v>1928387.62</v>
      </c>
      <c r="D164" s="43">
        <v>912710.59</v>
      </c>
      <c r="E164" s="43">
        <v>2841098.21</v>
      </c>
      <c r="F164" s="43">
        <v>7490345</v>
      </c>
      <c r="G164" s="43">
        <v>1725224.29</v>
      </c>
      <c r="H164" s="43">
        <v>9215569.2899999991</v>
      </c>
      <c r="I164" s="43">
        <v>2336106</v>
      </c>
      <c r="J164" s="43">
        <v>908715.5</v>
      </c>
      <c r="K164" s="43">
        <v>15301489</v>
      </c>
      <c r="L164" s="19">
        <v>1760.6752999999997</v>
      </c>
      <c r="M164" s="19">
        <f t="shared" si="18"/>
        <v>1613.6412034632397</v>
      </c>
      <c r="N164" s="19">
        <f t="shared" si="19"/>
        <v>5234.1106222141025</v>
      </c>
      <c r="O164" s="19">
        <f t="shared" si="20"/>
        <v>1326.8238612764094</v>
      </c>
      <c r="P164" s="19">
        <f t="shared" si="17"/>
        <v>8174.5756869537518</v>
      </c>
    </row>
    <row r="165" spans="1:16" x14ac:dyDescent="0.2">
      <c r="A165" s="49" t="s">
        <v>164</v>
      </c>
      <c r="B165" s="49" t="s">
        <v>551</v>
      </c>
      <c r="C165" s="43">
        <v>3459073.14</v>
      </c>
      <c r="D165" s="43">
        <v>1378095.48</v>
      </c>
      <c r="E165" s="43">
        <v>4837168.62</v>
      </c>
      <c r="F165" s="43">
        <v>6677278</v>
      </c>
      <c r="G165" s="43">
        <v>1395075.29</v>
      </c>
      <c r="H165" s="43">
        <v>8072353.29</v>
      </c>
      <c r="I165" s="43">
        <v>1576372.41</v>
      </c>
      <c r="J165" s="43">
        <v>32088.34</v>
      </c>
      <c r="K165" s="43">
        <v>14517982.66</v>
      </c>
      <c r="L165" s="19">
        <v>1859.3976</v>
      </c>
      <c r="M165" s="19">
        <f t="shared" si="18"/>
        <v>2601.4708311982331</v>
      </c>
      <c r="N165" s="19">
        <f t="shared" si="19"/>
        <v>4341.3809343413159</v>
      </c>
      <c r="O165" s="19">
        <f t="shared" si="20"/>
        <v>847.78662186075746</v>
      </c>
      <c r="P165" s="19">
        <f t="shared" si="17"/>
        <v>7790.6383874003068</v>
      </c>
    </row>
    <row r="166" spans="1:16" x14ac:dyDescent="0.2">
      <c r="A166" s="49" t="s">
        <v>165</v>
      </c>
      <c r="B166" s="49" t="s">
        <v>552</v>
      </c>
      <c r="C166" s="43">
        <v>2409634.62</v>
      </c>
      <c r="D166" s="43">
        <v>483651.59</v>
      </c>
      <c r="E166" s="43">
        <v>2893286.21</v>
      </c>
      <c r="F166" s="43">
        <v>5507271</v>
      </c>
      <c r="G166" s="43">
        <v>710733.91</v>
      </c>
      <c r="H166" s="43">
        <v>6218004.9100000001</v>
      </c>
      <c r="I166" s="43">
        <v>1770869.59</v>
      </c>
      <c r="J166" s="43">
        <v>24458.78</v>
      </c>
      <c r="K166" s="43">
        <v>10906619.49</v>
      </c>
      <c r="L166" s="19">
        <v>1426.4835</v>
      </c>
      <c r="M166" s="19">
        <f t="shared" si="18"/>
        <v>2028.2647573561137</v>
      </c>
      <c r="N166" s="19">
        <f t="shared" si="19"/>
        <v>4358.9742958821462</v>
      </c>
      <c r="O166" s="19">
        <f t="shared" si="20"/>
        <v>1241.4231149536606</v>
      </c>
      <c r="P166" s="19">
        <f t="shared" si="17"/>
        <v>7628.6621681919214</v>
      </c>
    </row>
    <row r="167" spans="1:16" x14ac:dyDescent="0.2">
      <c r="A167" s="49" t="s">
        <v>166</v>
      </c>
      <c r="B167" s="49" t="s">
        <v>553</v>
      </c>
      <c r="C167" s="43">
        <v>4121811.54</v>
      </c>
      <c r="D167" s="43">
        <v>977468.92</v>
      </c>
      <c r="E167" s="43">
        <v>5099280.46</v>
      </c>
      <c r="F167" s="43">
        <v>8915245</v>
      </c>
      <c r="G167" s="43">
        <v>1684931.07</v>
      </c>
      <c r="H167" s="43">
        <v>10600176.07</v>
      </c>
      <c r="I167" s="43">
        <v>2665944.75</v>
      </c>
      <c r="J167" s="43">
        <v>923957.8</v>
      </c>
      <c r="K167" s="43">
        <v>19289359.079999998</v>
      </c>
      <c r="L167" s="19">
        <v>2129.9387999999999</v>
      </c>
      <c r="M167" s="19">
        <f t="shared" si="18"/>
        <v>2394.097173120655</v>
      </c>
      <c r="N167" s="19">
        <f t="shared" si="19"/>
        <v>4976.7514775541913</v>
      </c>
      <c r="O167" s="19">
        <f t="shared" si="20"/>
        <v>1251.6532165149536</v>
      </c>
      <c r="P167" s="19">
        <f t="shared" si="17"/>
        <v>8622.5018671897997</v>
      </c>
    </row>
    <row r="168" spans="1:16" x14ac:dyDescent="0.2">
      <c r="A168" s="49" t="s">
        <v>167</v>
      </c>
      <c r="B168" s="49" t="s">
        <v>554</v>
      </c>
      <c r="C168" s="43">
        <v>3615929.55</v>
      </c>
      <c r="D168" s="43">
        <v>550777.68000000005</v>
      </c>
      <c r="E168" s="43">
        <v>4166707.23</v>
      </c>
      <c r="F168" s="43">
        <v>3773073</v>
      </c>
      <c r="G168" s="43">
        <v>527604.74</v>
      </c>
      <c r="H168" s="43">
        <v>4300677.74</v>
      </c>
      <c r="I168" s="43">
        <v>691790.06</v>
      </c>
      <c r="J168" s="43">
        <v>70447.92</v>
      </c>
      <c r="K168" s="43">
        <v>9229622.9499999993</v>
      </c>
      <c r="L168" s="19">
        <v>1071.6541</v>
      </c>
      <c r="M168" s="19">
        <f t="shared" si="18"/>
        <v>3888.1083271178641</v>
      </c>
      <c r="N168" s="19">
        <f t="shared" si="19"/>
        <v>4013.1211554175925</v>
      </c>
      <c r="O168" s="19">
        <f t="shared" si="20"/>
        <v>645.53484188601533</v>
      </c>
      <c r="P168" s="19">
        <f t="shared" si="17"/>
        <v>8546.7643244214723</v>
      </c>
    </row>
    <row r="169" spans="1:16" x14ac:dyDescent="0.2">
      <c r="A169" s="49" t="s">
        <v>168</v>
      </c>
      <c r="B169" s="49" t="s">
        <v>555</v>
      </c>
      <c r="C169" s="43">
        <v>26298131.350000001</v>
      </c>
      <c r="D169" s="43">
        <v>3552913.06</v>
      </c>
      <c r="E169" s="43">
        <v>29851044.41</v>
      </c>
      <c r="F169" s="43">
        <v>31397238</v>
      </c>
      <c r="G169" s="43">
        <v>6043491.1699999999</v>
      </c>
      <c r="H169" s="43">
        <v>37440729.170000002</v>
      </c>
      <c r="I169" s="43">
        <v>8748158.1999999993</v>
      </c>
      <c r="J169" s="43">
        <v>4940641.45</v>
      </c>
      <c r="K169" s="43">
        <v>80980573.230000004</v>
      </c>
      <c r="L169" s="19">
        <v>10404.9444</v>
      </c>
      <c r="M169" s="19">
        <f t="shared" si="18"/>
        <v>2868.928776784237</v>
      </c>
      <c r="N169" s="19">
        <f t="shared" si="19"/>
        <v>3598.3593694167171</v>
      </c>
      <c r="O169" s="19">
        <f t="shared" si="20"/>
        <v>840.76933654734364</v>
      </c>
      <c r="P169" s="19">
        <f t="shared" si="17"/>
        <v>7308.0574827482978</v>
      </c>
    </row>
    <row r="170" spans="1:16" x14ac:dyDescent="0.2">
      <c r="A170" s="49" t="s">
        <v>169</v>
      </c>
      <c r="B170" s="49" t="s">
        <v>556</v>
      </c>
      <c r="C170" s="43">
        <v>2593086.4900000002</v>
      </c>
      <c r="D170" s="43">
        <v>532347.31000000006</v>
      </c>
      <c r="E170" s="43">
        <v>3125433.8</v>
      </c>
      <c r="F170" s="43">
        <v>6688689</v>
      </c>
      <c r="G170" s="43">
        <v>1170126.51</v>
      </c>
      <c r="H170" s="43">
        <v>7858815.5099999998</v>
      </c>
      <c r="I170" s="43">
        <v>1966324.42</v>
      </c>
      <c r="J170" s="43">
        <v>466779.51</v>
      </c>
      <c r="K170" s="43">
        <v>13417353.24</v>
      </c>
      <c r="L170" s="19">
        <v>1666.8679999999999</v>
      </c>
      <c r="M170" s="19">
        <f t="shared" si="18"/>
        <v>1875.0337759198687</v>
      </c>
      <c r="N170" s="19">
        <f t="shared" si="19"/>
        <v>4714.7197678520433</v>
      </c>
      <c r="O170" s="19">
        <f t="shared" si="20"/>
        <v>1179.6521500202775</v>
      </c>
      <c r="P170" s="19">
        <f t="shared" si="17"/>
        <v>7769.4056937921896</v>
      </c>
    </row>
    <row r="171" spans="1:16" x14ac:dyDescent="0.2">
      <c r="A171" s="49" t="s">
        <v>170</v>
      </c>
      <c r="B171" s="49" t="s">
        <v>557</v>
      </c>
      <c r="C171" s="43">
        <v>2861184.62</v>
      </c>
      <c r="D171" s="43">
        <v>517441.01</v>
      </c>
      <c r="E171" s="43">
        <v>3378625.63</v>
      </c>
      <c r="F171" s="43">
        <v>9708120</v>
      </c>
      <c r="G171" s="43">
        <v>1983560.23</v>
      </c>
      <c r="H171" s="43">
        <v>11691680.23</v>
      </c>
      <c r="I171" s="43">
        <v>3393597.39</v>
      </c>
      <c r="J171" s="43">
        <v>1238744.24</v>
      </c>
      <c r="K171" s="43">
        <v>19702647.489999998</v>
      </c>
      <c r="L171" s="19">
        <v>2275.5637000000002</v>
      </c>
      <c r="M171" s="19">
        <f t="shared" si="18"/>
        <v>1484.7422772651892</v>
      </c>
      <c r="N171" s="19">
        <f t="shared" si="19"/>
        <v>5137.9270244115778</v>
      </c>
      <c r="O171" s="19">
        <f t="shared" si="20"/>
        <v>1491.3216404357302</v>
      </c>
      <c r="P171" s="19">
        <f t="shared" si="17"/>
        <v>8113.9909421124967</v>
      </c>
    </row>
    <row r="172" spans="1:16" x14ac:dyDescent="0.2">
      <c r="A172" s="49" t="s">
        <v>171</v>
      </c>
      <c r="B172" s="49" t="s">
        <v>558</v>
      </c>
      <c r="C172" s="43">
        <v>2675218.17</v>
      </c>
      <c r="D172" s="43">
        <v>591402.6</v>
      </c>
      <c r="E172" s="43">
        <v>3266620.77</v>
      </c>
      <c r="F172" s="43">
        <v>6680641</v>
      </c>
      <c r="G172" s="43">
        <v>1063322.22</v>
      </c>
      <c r="H172" s="43">
        <v>7743963.2199999997</v>
      </c>
      <c r="I172" s="43">
        <v>1438991.96</v>
      </c>
      <c r="J172" s="43">
        <v>44316.03</v>
      </c>
      <c r="K172" s="43">
        <v>12493891.98</v>
      </c>
      <c r="L172" s="19">
        <v>1687.4190999999998</v>
      </c>
      <c r="M172" s="19">
        <f t="shared" si="18"/>
        <v>1935.8680780607499</v>
      </c>
      <c r="N172" s="19">
        <f t="shared" si="19"/>
        <v>4589.2352528189358</v>
      </c>
      <c r="O172" s="19">
        <f t="shared" si="20"/>
        <v>852.77685905060582</v>
      </c>
      <c r="P172" s="19">
        <f t="shared" si="17"/>
        <v>7377.8801899302907</v>
      </c>
    </row>
    <row r="173" spans="1:16" x14ac:dyDescent="0.2">
      <c r="A173" s="49" t="s">
        <v>172</v>
      </c>
      <c r="B173" s="49" t="s">
        <v>559</v>
      </c>
      <c r="C173" s="43">
        <v>247052.93</v>
      </c>
      <c r="D173" s="43">
        <v>43992.639999999999</v>
      </c>
      <c r="E173" s="43">
        <v>291045.57</v>
      </c>
      <c r="F173" s="43">
        <v>563751</v>
      </c>
      <c r="G173" s="43">
        <v>209852.87</v>
      </c>
      <c r="H173" s="43">
        <v>773603.87</v>
      </c>
      <c r="I173" s="43">
        <v>193274.23999999999</v>
      </c>
      <c r="J173" s="43">
        <v>1855</v>
      </c>
      <c r="K173" s="43">
        <v>1259778.68</v>
      </c>
      <c r="L173" s="19">
        <v>118.038</v>
      </c>
      <c r="M173" s="19">
        <f t="shared" si="18"/>
        <v>2465.6938443552076</v>
      </c>
      <c r="N173" s="19">
        <f t="shared" si="19"/>
        <v>6553.8544367068234</v>
      </c>
      <c r="O173" s="19">
        <f t="shared" si="20"/>
        <v>1637.3899930530845</v>
      </c>
      <c r="P173" s="19">
        <f t="shared" si="17"/>
        <v>10656.938274115115</v>
      </c>
    </row>
    <row r="174" spans="1:16" x14ac:dyDescent="0.2">
      <c r="A174" s="49" t="s">
        <v>173</v>
      </c>
      <c r="B174" s="49" t="s">
        <v>560</v>
      </c>
      <c r="C174" s="43">
        <v>3324841.79</v>
      </c>
      <c r="D174" s="43">
        <v>2069168.05</v>
      </c>
      <c r="E174" s="43">
        <v>5394009.8399999999</v>
      </c>
      <c r="F174" s="43">
        <v>19858595</v>
      </c>
      <c r="G174" s="43">
        <v>3029609.61</v>
      </c>
      <c r="H174" s="43">
        <v>22888204.609999999</v>
      </c>
      <c r="I174" s="43">
        <v>8110509.2800000003</v>
      </c>
      <c r="J174" s="43">
        <v>1636656.28</v>
      </c>
      <c r="K174" s="43">
        <v>38029380.009999998</v>
      </c>
      <c r="L174" s="19">
        <v>4137.1052999999993</v>
      </c>
      <c r="M174" s="19">
        <f t="shared" si="18"/>
        <v>1303.812557055292</v>
      </c>
      <c r="N174" s="19">
        <f t="shared" si="19"/>
        <v>5532.4201223497994</v>
      </c>
      <c r="O174" s="19">
        <f t="shared" si="20"/>
        <v>1960.4309515641291</v>
      </c>
      <c r="P174" s="19">
        <f t="shared" si="17"/>
        <v>8796.6636309692203</v>
      </c>
    </row>
    <row r="175" spans="1:16" x14ac:dyDescent="0.2">
      <c r="A175" s="49" t="s">
        <v>174</v>
      </c>
      <c r="B175" s="49" t="s">
        <v>561</v>
      </c>
      <c r="C175" s="43">
        <v>870348.82</v>
      </c>
      <c r="D175" s="43">
        <v>191849.68</v>
      </c>
      <c r="E175" s="43">
        <v>1062198.5</v>
      </c>
      <c r="F175" s="43">
        <v>2762865</v>
      </c>
      <c r="G175" s="43">
        <v>465791.6</v>
      </c>
      <c r="H175" s="43">
        <v>3228656.6</v>
      </c>
      <c r="I175" s="43">
        <v>1169831.94</v>
      </c>
      <c r="J175" s="43">
        <v>13428.39</v>
      </c>
      <c r="K175" s="43">
        <v>5474115.4299999997</v>
      </c>
      <c r="L175" s="19">
        <v>680.55840000000012</v>
      </c>
      <c r="M175" s="19">
        <f t="shared" si="18"/>
        <v>1560.7749459855315</v>
      </c>
      <c r="N175" s="19">
        <f t="shared" si="19"/>
        <v>4744.1286449480303</v>
      </c>
      <c r="O175" s="19">
        <f t="shared" si="20"/>
        <v>1718.929543739376</v>
      </c>
      <c r="P175" s="19">
        <f t="shared" si="17"/>
        <v>8023.8331346729365</v>
      </c>
    </row>
    <row r="176" spans="1:16" x14ac:dyDescent="0.2">
      <c r="A176" s="49" t="s">
        <v>175</v>
      </c>
      <c r="B176" s="49" t="s">
        <v>562</v>
      </c>
      <c r="C176" s="43">
        <v>1201068.73</v>
      </c>
      <c r="D176" s="43">
        <v>380483.86</v>
      </c>
      <c r="E176" s="43">
        <v>1581552.59</v>
      </c>
      <c r="F176" s="43">
        <v>2984039</v>
      </c>
      <c r="G176" s="43">
        <v>770822.1</v>
      </c>
      <c r="H176" s="43">
        <v>3754861.1</v>
      </c>
      <c r="I176" s="43">
        <v>1234690.02</v>
      </c>
      <c r="J176" s="43">
        <v>1066508.8999999999</v>
      </c>
      <c r="K176" s="43">
        <v>7637612.6100000003</v>
      </c>
      <c r="L176" s="19">
        <v>796.29180000000008</v>
      </c>
      <c r="M176" s="19">
        <f t="shared" si="18"/>
        <v>1986.1470254999485</v>
      </c>
      <c r="N176" s="19">
        <f t="shared" si="19"/>
        <v>4715.4335885412856</v>
      </c>
      <c r="O176" s="19">
        <f t="shared" si="20"/>
        <v>1550.5497105458073</v>
      </c>
      <c r="P176" s="19">
        <f t="shared" si="17"/>
        <v>8252.1303245870422</v>
      </c>
    </row>
    <row r="177" spans="1:16" x14ac:dyDescent="0.2">
      <c r="A177" s="49" t="s">
        <v>176</v>
      </c>
      <c r="B177" s="49" t="s">
        <v>563</v>
      </c>
      <c r="C177" s="43">
        <v>902441.37</v>
      </c>
      <c r="D177" s="43">
        <v>196265.2</v>
      </c>
      <c r="E177" s="43">
        <v>1098706.57</v>
      </c>
      <c r="F177" s="43">
        <v>5965273</v>
      </c>
      <c r="G177" s="43">
        <v>924687.08</v>
      </c>
      <c r="H177" s="43">
        <v>6889960.0800000001</v>
      </c>
      <c r="I177" s="43">
        <v>2123260.2999999998</v>
      </c>
      <c r="J177" s="43">
        <v>269892</v>
      </c>
      <c r="K177" s="43">
        <v>10381818.949999999</v>
      </c>
      <c r="L177" s="19">
        <v>1171.1673000000001</v>
      </c>
      <c r="M177" s="19">
        <f t="shared" si="18"/>
        <v>938.12947987874998</v>
      </c>
      <c r="N177" s="19">
        <f t="shared" si="19"/>
        <v>5882.9853599908392</v>
      </c>
      <c r="O177" s="19">
        <f t="shared" si="20"/>
        <v>1812.9436332452244</v>
      </c>
      <c r="P177" s="19">
        <f t="shared" si="17"/>
        <v>8634.0584731148138</v>
      </c>
    </row>
    <row r="178" spans="1:16" x14ac:dyDescent="0.2">
      <c r="A178" s="49" t="s">
        <v>177</v>
      </c>
      <c r="B178" s="49" t="s">
        <v>564</v>
      </c>
      <c r="C178" s="50">
        <v>10332418.789999999</v>
      </c>
      <c r="D178" s="50">
        <v>1773430.46</v>
      </c>
      <c r="E178" s="50">
        <v>12105849.25</v>
      </c>
      <c r="F178" s="50">
        <v>8284615</v>
      </c>
      <c r="G178" s="50">
        <v>1366073.87</v>
      </c>
      <c r="H178" s="50">
        <v>9650688.8699999992</v>
      </c>
      <c r="I178" s="50">
        <v>1976924.73</v>
      </c>
      <c r="J178" s="50">
        <v>1993573.54</v>
      </c>
      <c r="K178" s="50">
        <v>25727036.390000001</v>
      </c>
      <c r="L178" s="30">
        <v>3442.3692999999994</v>
      </c>
      <c r="M178" s="20">
        <f t="shared" si="18"/>
        <v>3516.720082880126</v>
      </c>
      <c r="N178" s="20">
        <f t="shared" si="19"/>
        <v>2803.5018991134975</v>
      </c>
      <c r="O178" s="20">
        <f t="shared" si="20"/>
        <v>574.2918779806688</v>
      </c>
      <c r="P178" s="19">
        <f t="shared" si="17"/>
        <v>6894.5138599742922</v>
      </c>
    </row>
    <row r="179" spans="1:16" x14ac:dyDescent="0.2">
      <c r="A179" s="16"/>
      <c r="B179" s="21" t="s">
        <v>361</v>
      </c>
      <c r="C179" s="16">
        <f>SUM(C3:C178)</f>
        <v>1449355424.5100002</v>
      </c>
      <c r="D179" s="16">
        <f t="shared" ref="D179:K179" si="21">SUM(D3:D178)</f>
        <v>200396187.51000011</v>
      </c>
      <c r="E179" s="16">
        <f t="shared" si="21"/>
        <v>1649751612.0199997</v>
      </c>
      <c r="F179" s="16">
        <f t="shared" si="21"/>
        <v>1994690371</v>
      </c>
      <c r="G179" s="16">
        <f t="shared" si="21"/>
        <v>377831572.45000029</v>
      </c>
      <c r="H179" s="43">
        <f>SUM(H3:H178)</f>
        <v>2372521943.4499993</v>
      </c>
      <c r="I179" s="16">
        <f>SUM(I3:I178)</f>
        <v>658586539.63</v>
      </c>
      <c r="J179" s="16">
        <f t="shared" si="21"/>
        <v>122433382.66</v>
      </c>
      <c r="K179" s="16">
        <f t="shared" si="21"/>
        <v>4803293477.7599964</v>
      </c>
      <c r="L179" s="19">
        <v>574181.71199999971</v>
      </c>
      <c r="M179" s="19">
        <f t="shared" si="18"/>
        <v>2873.2221482177765</v>
      </c>
      <c r="N179" s="19">
        <f t="shared" si="19"/>
        <v>4132.00541547377</v>
      </c>
      <c r="O179" s="19">
        <f t="shared" si="20"/>
        <v>1147.0002019674223</v>
      </c>
      <c r="P179" s="19">
        <f t="shared" si="17"/>
        <v>8152.2277656589695</v>
      </c>
    </row>
    <row r="180" spans="1:16" x14ac:dyDescent="0.2">
      <c r="B180" s="15"/>
      <c r="C180" s="43"/>
      <c r="D180" s="43"/>
      <c r="E180" s="43"/>
      <c r="F180" s="43"/>
      <c r="G180" s="43"/>
      <c r="H180" s="43"/>
      <c r="I180" s="43"/>
      <c r="J180" s="43"/>
      <c r="K180" s="43"/>
      <c r="L180" s="15"/>
      <c r="M180" s="15"/>
      <c r="N180" s="15"/>
      <c r="O180" s="15"/>
      <c r="P180" s="15"/>
    </row>
    <row r="181" spans="1:16" x14ac:dyDescent="0.2">
      <c r="B181" s="15"/>
      <c r="C181" s="43"/>
      <c r="D181" s="43"/>
      <c r="E181" s="43"/>
      <c r="F181" s="43"/>
      <c r="G181" s="43"/>
      <c r="H181" s="43"/>
      <c r="I181" s="43"/>
      <c r="J181" s="43"/>
      <c r="K181" s="43"/>
      <c r="L181" s="15"/>
      <c r="M181" s="15"/>
      <c r="N181" s="15"/>
      <c r="O181" s="15"/>
      <c r="P181" s="15"/>
    </row>
    <row r="182" spans="1:16" x14ac:dyDescent="0.2">
      <c r="A182" s="16"/>
      <c r="B182" s="21"/>
      <c r="C182" s="43"/>
      <c r="D182" s="43"/>
      <c r="E182" s="43"/>
      <c r="F182" s="43"/>
      <c r="G182" s="43"/>
      <c r="H182" s="43"/>
      <c r="I182" s="43"/>
      <c r="J182" s="43"/>
      <c r="K182" s="43"/>
      <c r="L182" s="15"/>
      <c r="M182" s="15"/>
      <c r="N182" s="15"/>
      <c r="O182" s="15"/>
      <c r="P182" s="19"/>
    </row>
    <row r="183" spans="1:16" x14ac:dyDescent="0.2">
      <c r="A183" s="15" t="s">
        <v>599</v>
      </c>
      <c r="B183" s="15"/>
      <c r="C183" s="43"/>
      <c r="D183" s="43"/>
      <c r="E183" s="43"/>
      <c r="F183" s="43"/>
      <c r="G183" s="43"/>
      <c r="H183" s="43"/>
      <c r="I183" s="43"/>
      <c r="J183" s="43"/>
      <c r="K183" s="43"/>
      <c r="L183" s="15"/>
      <c r="M183" s="15"/>
      <c r="N183" s="15"/>
      <c r="O183" s="15"/>
    </row>
    <row r="184" spans="1:16" x14ac:dyDescent="0.2">
      <c r="A184" s="15" t="s">
        <v>595</v>
      </c>
      <c r="B184" s="15"/>
      <c r="C184" s="43"/>
      <c r="D184" s="43"/>
      <c r="E184" s="43"/>
      <c r="F184" s="43"/>
      <c r="G184" s="43"/>
      <c r="H184" s="43"/>
      <c r="I184" s="43"/>
      <c r="J184" s="43"/>
      <c r="K184" s="43"/>
      <c r="L184" s="15"/>
      <c r="M184" s="15"/>
      <c r="N184" s="15"/>
      <c r="O184" s="15"/>
    </row>
    <row r="185" spans="1:16" x14ac:dyDescent="0.2">
      <c r="A185" s="15" t="s">
        <v>598</v>
      </c>
      <c r="B185" s="39">
        <v>38957</v>
      </c>
      <c r="C185" s="43"/>
      <c r="D185" s="43"/>
      <c r="E185" s="43"/>
      <c r="F185" s="43"/>
      <c r="G185" s="43"/>
      <c r="H185" s="43"/>
      <c r="I185" s="43"/>
      <c r="J185" s="43"/>
      <c r="K185" s="43"/>
      <c r="L185" s="15"/>
      <c r="M185" s="15"/>
      <c r="N185" s="15"/>
      <c r="O185" s="15"/>
    </row>
    <row r="186" spans="1:16" x14ac:dyDescent="0.2">
      <c r="A186" s="15" t="s">
        <v>596</v>
      </c>
      <c r="B186" s="15"/>
      <c r="C186" s="43"/>
      <c r="D186" s="43"/>
      <c r="E186" s="43"/>
      <c r="F186" s="43"/>
      <c r="G186" s="43"/>
      <c r="H186" s="43"/>
      <c r="I186" s="43"/>
      <c r="J186" s="43"/>
      <c r="K186" s="43"/>
      <c r="L186" s="15"/>
      <c r="M186" s="15"/>
      <c r="N186" s="15"/>
      <c r="O186" s="15"/>
    </row>
    <row r="187" spans="1:16" x14ac:dyDescent="0.2">
      <c r="A187" s="15" t="s">
        <v>597</v>
      </c>
      <c r="B187" s="15"/>
      <c r="C187" s="43"/>
      <c r="D187" s="43"/>
      <c r="E187" s="43"/>
      <c r="F187" s="43"/>
      <c r="G187" s="43"/>
      <c r="H187" s="43"/>
      <c r="I187" s="43"/>
      <c r="J187" s="43"/>
      <c r="K187" s="43"/>
      <c r="L187" s="15"/>
      <c r="M187" s="15"/>
      <c r="N187" s="15"/>
      <c r="O187" s="15"/>
    </row>
    <row r="188" spans="1:16" x14ac:dyDescent="0.2">
      <c r="C188" s="43"/>
      <c r="D188" s="43"/>
      <c r="E188" s="43"/>
      <c r="F188" s="43"/>
      <c r="G188" s="43"/>
      <c r="H188" s="43"/>
      <c r="I188" s="43"/>
      <c r="J188" s="43"/>
      <c r="K188" s="43"/>
      <c r="L188" s="15"/>
      <c r="M188" s="15"/>
      <c r="N188" s="15"/>
      <c r="O188" s="15"/>
    </row>
    <row r="189" spans="1:16" x14ac:dyDescent="0.2">
      <c r="C189" s="43"/>
      <c r="D189" s="43"/>
      <c r="E189" s="43"/>
      <c r="F189" s="43"/>
      <c r="G189" s="43"/>
      <c r="H189" s="43"/>
      <c r="I189" s="43"/>
      <c r="J189" s="43"/>
      <c r="K189" s="43"/>
      <c r="L189" s="15"/>
      <c r="M189" s="15"/>
      <c r="N189" s="15"/>
      <c r="O189" s="15"/>
    </row>
    <row r="190" spans="1:16" x14ac:dyDescent="0.2">
      <c r="C190" s="43"/>
      <c r="D190" s="43"/>
      <c r="E190" s="43"/>
      <c r="F190" s="43"/>
      <c r="G190" s="43"/>
      <c r="H190" s="43"/>
      <c r="I190" s="43"/>
      <c r="J190" s="43"/>
      <c r="K190" s="43"/>
      <c r="L190" s="15"/>
      <c r="M190" s="15"/>
      <c r="N190" s="15"/>
      <c r="O190" s="15"/>
    </row>
    <row r="191" spans="1:16" x14ac:dyDescent="0.2">
      <c r="C191" s="43"/>
      <c r="D191" s="43"/>
      <c r="E191" s="43"/>
      <c r="F191" s="43"/>
      <c r="G191" s="43"/>
      <c r="H191" s="43"/>
      <c r="I191" s="43"/>
      <c r="J191" s="43"/>
      <c r="K191" s="43"/>
      <c r="L191" s="15"/>
      <c r="M191" s="15"/>
      <c r="N191" s="15"/>
      <c r="O191" s="15"/>
    </row>
    <row r="192" spans="1:16" x14ac:dyDescent="0.2">
      <c r="C192" s="43"/>
      <c r="D192" s="43"/>
      <c r="E192" s="43"/>
      <c r="F192" s="43"/>
      <c r="G192" s="43"/>
      <c r="H192" s="43"/>
      <c r="I192" s="43"/>
      <c r="J192" s="43"/>
      <c r="K192" s="43"/>
      <c r="L192" s="15"/>
      <c r="M192" s="15"/>
      <c r="N192" s="15"/>
      <c r="O192" s="15"/>
    </row>
    <row r="193" spans="3:15" x14ac:dyDescent="0.2">
      <c r="C193" s="43"/>
      <c r="D193" s="43"/>
      <c r="E193" s="43"/>
      <c r="F193" s="43"/>
      <c r="G193" s="43"/>
      <c r="H193" s="43"/>
      <c r="I193" s="43"/>
      <c r="J193" s="43"/>
      <c r="K193" s="43"/>
      <c r="L193" s="15"/>
      <c r="M193" s="15"/>
      <c r="N193" s="15"/>
      <c r="O193" s="15"/>
    </row>
    <row r="194" spans="3:15" x14ac:dyDescent="0.2">
      <c r="C194" s="43"/>
      <c r="D194" s="43"/>
      <c r="E194" s="43"/>
      <c r="F194" s="43"/>
      <c r="G194" s="43"/>
      <c r="H194" s="43"/>
      <c r="I194" s="43"/>
      <c r="J194" s="43"/>
      <c r="K194" s="43"/>
      <c r="L194" s="15"/>
      <c r="M194" s="15"/>
      <c r="N194" s="15"/>
      <c r="O194" s="15"/>
    </row>
    <row r="195" spans="3:15" x14ac:dyDescent="0.2">
      <c r="C195" s="43"/>
      <c r="D195" s="43"/>
      <c r="E195" s="43"/>
      <c r="F195" s="43"/>
      <c r="G195" s="43"/>
      <c r="H195" s="43"/>
      <c r="I195" s="43"/>
      <c r="J195" s="43"/>
      <c r="K195" s="43"/>
      <c r="L195" s="15"/>
      <c r="M195" s="15"/>
      <c r="N195" s="15"/>
      <c r="O195" s="15"/>
    </row>
    <row r="196" spans="3:15" x14ac:dyDescent="0.2">
      <c r="C196" s="43"/>
      <c r="D196" s="43"/>
      <c r="E196" s="43"/>
      <c r="F196" s="43"/>
      <c r="G196" s="43"/>
      <c r="H196" s="43"/>
      <c r="I196" s="43"/>
      <c r="J196" s="43"/>
      <c r="K196" s="43"/>
      <c r="L196" s="15"/>
      <c r="M196" s="15"/>
      <c r="N196" s="15"/>
      <c r="O196" s="15"/>
    </row>
    <row r="197" spans="3:15" x14ac:dyDescent="0.2">
      <c r="C197" s="43"/>
      <c r="D197" s="43"/>
      <c r="E197" s="43"/>
      <c r="F197" s="43"/>
      <c r="G197" s="43"/>
      <c r="H197" s="43"/>
      <c r="I197" s="43"/>
      <c r="J197" s="43"/>
      <c r="K197" s="43"/>
      <c r="L197" s="15"/>
      <c r="M197" s="15"/>
      <c r="N197" s="15"/>
      <c r="O197" s="15"/>
    </row>
    <row r="198" spans="3:15" x14ac:dyDescent="0.2">
      <c r="C198" s="43"/>
      <c r="D198" s="43"/>
      <c r="E198" s="43"/>
      <c r="F198" s="43"/>
      <c r="G198" s="43"/>
      <c r="H198" s="43"/>
      <c r="I198" s="43"/>
      <c r="J198" s="43"/>
      <c r="K198" s="43"/>
      <c r="L198" s="15"/>
      <c r="M198" s="15"/>
      <c r="N198" s="15"/>
      <c r="O198" s="15"/>
    </row>
    <row r="199" spans="3:15" x14ac:dyDescent="0.2">
      <c r="C199" s="43"/>
      <c r="D199" s="43"/>
      <c r="E199" s="43"/>
      <c r="F199" s="43"/>
      <c r="G199" s="43"/>
      <c r="H199" s="43"/>
      <c r="I199" s="43"/>
      <c r="J199" s="43"/>
      <c r="K199" s="43"/>
      <c r="L199" s="15"/>
      <c r="M199" s="15"/>
      <c r="N199" s="15"/>
      <c r="O199" s="15"/>
    </row>
    <row r="200" spans="3:15" x14ac:dyDescent="0.2">
      <c r="C200" s="43"/>
      <c r="D200" s="43"/>
      <c r="E200" s="43"/>
      <c r="F200" s="43"/>
      <c r="G200" s="43"/>
      <c r="H200" s="43"/>
      <c r="I200" s="43"/>
      <c r="J200" s="43"/>
      <c r="K200" s="43"/>
      <c r="L200" s="15"/>
      <c r="M200" s="15"/>
      <c r="N200" s="15"/>
      <c r="O200" s="15"/>
    </row>
    <row r="201" spans="3:15" x14ac:dyDescent="0.2">
      <c r="C201" s="43"/>
      <c r="D201" s="43"/>
      <c r="E201" s="43"/>
      <c r="F201" s="43"/>
      <c r="G201" s="43"/>
      <c r="H201" s="43"/>
      <c r="I201" s="43"/>
      <c r="J201" s="43"/>
      <c r="K201" s="43"/>
      <c r="L201" s="15"/>
      <c r="M201" s="15"/>
      <c r="N201" s="15"/>
      <c r="O201" s="15"/>
    </row>
    <row r="202" spans="3:15" x14ac:dyDescent="0.2">
      <c r="C202" s="43"/>
      <c r="D202" s="43"/>
      <c r="E202" s="43"/>
      <c r="F202" s="43"/>
      <c r="G202" s="43"/>
      <c r="H202" s="43"/>
      <c r="I202" s="43"/>
      <c r="J202" s="43"/>
      <c r="K202" s="43"/>
      <c r="L202" s="15"/>
      <c r="M202" s="15"/>
      <c r="N202" s="15"/>
      <c r="O202" s="15"/>
    </row>
    <row r="203" spans="3:15" x14ac:dyDescent="0.2">
      <c r="C203" s="43"/>
      <c r="D203" s="43"/>
      <c r="E203" s="43"/>
      <c r="F203" s="43"/>
      <c r="G203" s="43"/>
      <c r="H203" s="43"/>
      <c r="I203" s="43"/>
      <c r="J203" s="43"/>
      <c r="K203" s="43"/>
      <c r="L203" s="15"/>
      <c r="M203" s="15"/>
      <c r="N203" s="15"/>
      <c r="O203" s="15"/>
    </row>
    <row r="204" spans="3:15" x14ac:dyDescent="0.2">
      <c r="C204" s="43"/>
      <c r="D204" s="43"/>
      <c r="E204" s="43"/>
      <c r="F204" s="43"/>
      <c r="G204" s="43"/>
      <c r="H204" s="43"/>
      <c r="I204" s="43"/>
      <c r="J204" s="43"/>
      <c r="K204" s="43"/>
      <c r="L204" s="15"/>
      <c r="M204" s="15"/>
      <c r="N204" s="15"/>
      <c r="O204" s="15"/>
    </row>
    <row r="205" spans="3:15" x14ac:dyDescent="0.2">
      <c r="C205" s="43"/>
      <c r="D205" s="43"/>
      <c r="E205" s="43"/>
      <c r="F205" s="43"/>
      <c r="G205" s="43"/>
      <c r="H205" s="43"/>
      <c r="I205" s="43"/>
      <c r="J205" s="43"/>
      <c r="K205" s="43"/>
      <c r="L205" s="15"/>
      <c r="M205" s="15"/>
      <c r="N205" s="15"/>
      <c r="O205" s="15"/>
    </row>
    <row r="206" spans="3:15" x14ac:dyDescent="0.2">
      <c r="C206" s="43"/>
      <c r="D206" s="43"/>
      <c r="E206" s="43"/>
      <c r="F206" s="43"/>
      <c r="G206" s="43"/>
      <c r="H206" s="43"/>
      <c r="I206" s="43"/>
      <c r="J206" s="43"/>
      <c r="K206" s="43"/>
      <c r="L206" s="15"/>
      <c r="M206" s="15"/>
      <c r="N206" s="15"/>
      <c r="O206" s="15"/>
    </row>
    <row r="207" spans="3:15" x14ac:dyDescent="0.2">
      <c r="C207" s="43"/>
      <c r="D207" s="43"/>
      <c r="E207" s="43"/>
      <c r="F207" s="43"/>
      <c r="G207" s="43"/>
      <c r="H207" s="43"/>
      <c r="I207" s="43"/>
      <c r="J207" s="43"/>
      <c r="K207" s="43"/>
      <c r="L207" s="15"/>
      <c r="M207" s="15"/>
      <c r="N207" s="15"/>
      <c r="O207" s="15"/>
    </row>
    <row r="208" spans="3:15" x14ac:dyDescent="0.2">
      <c r="C208" s="43"/>
      <c r="D208" s="43"/>
      <c r="E208" s="43"/>
      <c r="F208" s="43"/>
      <c r="G208" s="43"/>
      <c r="H208" s="43"/>
      <c r="I208" s="43"/>
      <c r="J208" s="43"/>
      <c r="K208" s="43"/>
      <c r="L208" s="15"/>
      <c r="M208" s="15"/>
      <c r="N208" s="15"/>
      <c r="O208" s="15"/>
    </row>
    <row r="209" spans="3:15" x14ac:dyDescent="0.2">
      <c r="C209" s="43"/>
      <c r="D209" s="43"/>
      <c r="E209" s="43"/>
      <c r="F209" s="43"/>
      <c r="G209" s="43"/>
      <c r="H209" s="43"/>
      <c r="I209" s="43"/>
      <c r="J209" s="43"/>
      <c r="K209" s="43"/>
      <c r="L209" s="15"/>
      <c r="M209" s="15"/>
      <c r="N209" s="15"/>
      <c r="O209" s="15"/>
    </row>
    <row r="210" spans="3:15" x14ac:dyDescent="0.2">
      <c r="C210" s="43"/>
      <c r="D210" s="43"/>
      <c r="E210" s="43"/>
      <c r="F210" s="43"/>
      <c r="G210" s="43"/>
      <c r="H210" s="43"/>
      <c r="I210" s="43"/>
      <c r="J210" s="43"/>
      <c r="K210" s="43"/>
      <c r="L210" s="15"/>
      <c r="M210" s="15"/>
      <c r="N210" s="15"/>
      <c r="O210" s="15"/>
    </row>
    <row r="211" spans="3:15" x14ac:dyDescent="0.2">
      <c r="C211" s="43"/>
      <c r="D211" s="43"/>
      <c r="E211" s="43"/>
      <c r="F211" s="43"/>
      <c r="G211" s="43"/>
      <c r="H211" s="43"/>
      <c r="I211" s="43"/>
      <c r="J211" s="43"/>
      <c r="K211" s="43"/>
      <c r="L211" s="15"/>
      <c r="M211" s="15"/>
      <c r="N211" s="15"/>
      <c r="O211" s="15"/>
    </row>
    <row r="212" spans="3:15" x14ac:dyDescent="0.2">
      <c r="C212" s="43"/>
      <c r="D212" s="43"/>
      <c r="E212" s="43"/>
      <c r="F212" s="43"/>
      <c r="G212" s="43"/>
      <c r="H212" s="43"/>
      <c r="I212" s="43"/>
      <c r="J212" s="43"/>
      <c r="K212" s="43"/>
      <c r="L212" s="15"/>
      <c r="M212" s="15"/>
      <c r="N212" s="15"/>
      <c r="O212" s="15"/>
    </row>
    <row r="213" spans="3:15" x14ac:dyDescent="0.2">
      <c r="C213" s="43"/>
      <c r="D213" s="43"/>
      <c r="E213" s="43"/>
      <c r="F213" s="43"/>
      <c r="G213" s="43"/>
      <c r="H213" s="43"/>
      <c r="I213" s="43"/>
      <c r="J213" s="43"/>
      <c r="K213" s="43"/>
      <c r="L213" s="15"/>
      <c r="M213" s="15"/>
      <c r="N213" s="15"/>
      <c r="O213" s="15"/>
    </row>
    <row r="214" spans="3:15" x14ac:dyDescent="0.2">
      <c r="C214" s="43"/>
      <c r="D214" s="43"/>
      <c r="E214" s="43"/>
      <c r="F214" s="43"/>
      <c r="G214" s="43"/>
      <c r="H214" s="43"/>
      <c r="I214" s="43"/>
      <c r="J214" s="43"/>
      <c r="K214" s="43"/>
      <c r="L214" s="15"/>
      <c r="M214" s="15"/>
      <c r="N214" s="15"/>
      <c r="O214" s="15"/>
    </row>
    <row r="215" spans="3:15" x14ac:dyDescent="0.2">
      <c r="C215" s="43"/>
      <c r="D215" s="43"/>
      <c r="E215" s="43"/>
      <c r="F215" s="43"/>
      <c r="G215" s="43"/>
      <c r="H215" s="43"/>
      <c r="I215" s="43"/>
      <c r="J215" s="43"/>
      <c r="K215" s="43"/>
      <c r="L215" s="15"/>
      <c r="M215" s="15"/>
      <c r="N215" s="15"/>
      <c r="O215" s="15"/>
    </row>
    <row r="216" spans="3:15" x14ac:dyDescent="0.2">
      <c r="C216" s="43"/>
      <c r="D216" s="43"/>
      <c r="E216" s="43"/>
      <c r="F216" s="43"/>
      <c r="G216" s="43"/>
      <c r="H216" s="43"/>
      <c r="I216" s="43"/>
      <c r="J216" s="43"/>
      <c r="K216" s="43"/>
      <c r="L216" s="15"/>
      <c r="M216" s="15"/>
      <c r="N216" s="15"/>
      <c r="O216" s="15"/>
    </row>
    <row r="217" spans="3:15" x14ac:dyDescent="0.2">
      <c r="C217" s="43"/>
      <c r="D217" s="43"/>
      <c r="E217" s="43"/>
      <c r="F217" s="43"/>
      <c r="G217" s="43"/>
      <c r="H217" s="43"/>
      <c r="I217" s="43"/>
      <c r="J217" s="43"/>
      <c r="K217" s="43"/>
      <c r="L217" s="15"/>
      <c r="M217" s="15"/>
      <c r="N217" s="15"/>
      <c r="O217" s="15"/>
    </row>
    <row r="218" spans="3:15" x14ac:dyDescent="0.2">
      <c r="C218" s="43"/>
      <c r="D218" s="43"/>
      <c r="E218" s="43"/>
      <c r="F218" s="43"/>
      <c r="G218" s="43"/>
      <c r="H218" s="43"/>
      <c r="I218" s="43"/>
      <c r="J218" s="43"/>
      <c r="K218" s="43"/>
      <c r="L218" s="15"/>
      <c r="M218" s="15"/>
      <c r="N218" s="15"/>
      <c r="O218" s="15"/>
    </row>
    <row r="219" spans="3:15" x14ac:dyDescent="0.2">
      <c r="C219" s="43"/>
      <c r="D219" s="43"/>
      <c r="E219" s="43"/>
      <c r="F219" s="43"/>
      <c r="G219" s="43"/>
      <c r="H219" s="43"/>
      <c r="I219" s="43"/>
      <c r="J219" s="43"/>
      <c r="K219" s="43"/>
      <c r="L219" s="15"/>
      <c r="M219" s="15"/>
      <c r="N219" s="15"/>
      <c r="O219" s="15"/>
    </row>
    <row r="220" spans="3:15" x14ac:dyDescent="0.2">
      <c r="C220" s="43"/>
      <c r="D220" s="43"/>
      <c r="E220" s="43"/>
      <c r="F220" s="43"/>
      <c r="G220" s="43"/>
      <c r="H220" s="43"/>
      <c r="I220" s="43"/>
      <c r="J220" s="43"/>
      <c r="K220" s="43"/>
      <c r="L220" s="15"/>
      <c r="M220" s="15"/>
      <c r="N220" s="15"/>
      <c r="O220" s="15"/>
    </row>
    <row r="221" spans="3:15" x14ac:dyDescent="0.2">
      <c r="C221" s="43"/>
      <c r="D221" s="43"/>
      <c r="E221" s="43"/>
      <c r="F221" s="43"/>
      <c r="G221" s="43"/>
      <c r="H221" s="43"/>
      <c r="I221" s="43"/>
      <c r="J221" s="43"/>
      <c r="K221" s="43"/>
      <c r="L221" s="15"/>
      <c r="M221" s="15"/>
      <c r="N221" s="15"/>
      <c r="O221" s="15"/>
    </row>
    <row r="222" spans="3:15" x14ac:dyDescent="0.2">
      <c r="C222" s="43"/>
      <c r="D222" s="43"/>
      <c r="E222" s="43"/>
      <c r="F222" s="43"/>
      <c r="G222" s="43"/>
      <c r="H222" s="43"/>
      <c r="I222" s="43"/>
      <c r="J222" s="43"/>
      <c r="K222" s="43"/>
      <c r="L222" s="15"/>
      <c r="M222" s="15"/>
      <c r="N222" s="15"/>
      <c r="O222" s="15"/>
    </row>
    <row r="223" spans="3:15" x14ac:dyDescent="0.2">
      <c r="C223" s="43"/>
      <c r="D223" s="43"/>
      <c r="E223" s="43"/>
      <c r="F223" s="43"/>
      <c r="G223" s="43"/>
      <c r="H223" s="43"/>
      <c r="I223" s="43"/>
      <c r="J223" s="43"/>
      <c r="K223" s="43"/>
      <c r="L223" s="15"/>
      <c r="M223" s="15"/>
      <c r="N223" s="15"/>
      <c r="O223" s="15"/>
    </row>
    <row r="224" spans="3:15" x14ac:dyDescent="0.2">
      <c r="C224" s="43"/>
      <c r="D224" s="43"/>
      <c r="E224" s="43"/>
      <c r="F224" s="43"/>
      <c r="G224" s="43"/>
      <c r="H224" s="43"/>
      <c r="I224" s="43"/>
      <c r="J224" s="43"/>
      <c r="K224" s="43"/>
      <c r="L224" s="15"/>
      <c r="M224" s="15"/>
      <c r="N224" s="15"/>
      <c r="O224" s="15"/>
    </row>
    <row r="225" spans="3:15" x14ac:dyDescent="0.2">
      <c r="C225" s="43"/>
      <c r="D225" s="43"/>
      <c r="E225" s="43"/>
      <c r="F225" s="43"/>
      <c r="G225" s="43"/>
      <c r="H225" s="43"/>
      <c r="I225" s="43"/>
      <c r="J225" s="43"/>
      <c r="K225" s="43"/>
      <c r="L225" s="15"/>
      <c r="M225" s="15"/>
      <c r="N225" s="15"/>
      <c r="O225" s="15"/>
    </row>
    <row r="226" spans="3:15" x14ac:dyDescent="0.2">
      <c r="C226" s="43"/>
      <c r="D226" s="43"/>
      <c r="E226" s="43"/>
      <c r="F226" s="43"/>
      <c r="G226" s="43"/>
      <c r="H226" s="43"/>
      <c r="I226" s="43"/>
      <c r="J226" s="43"/>
      <c r="K226" s="43"/>
      <c r="L226" s="15"/>
      <c r="M226" s="15"/>
      <c r="N226" s="15"/>
      <c r="O226" s="15"/>
    </row>
    <row r="227" spans="3:15" x14ac:dyDescent="0.2">
      <c r="C227" s="43"/>
      <c r="D227" s="43"/>
      <c r="E227" s="43"/>
      <c r="F227" s="43"/>
      <c r="G227" s="43"/>
      <c r="H227" s="43"/>
      <c r="I227" s="43"/>
      <c r="J227" s="43"/>
      <c r="K227" s="43"/>
      <c r="L227" s="15"/>
      <c r="M227" s="15"/>
      <c r="N227" s="15"/>
      <c r="O227" s="15"/>
    </row>
    <row r="228" spans="3:15" x14ac:dyDescent="0.2">
      <c r="C228" s="43"/>
      <c r="D228" s="43"/>
      <c r="E228" s="43"/>
      <c r="F228" s="43"/>
      <c r="G228" s="43"/>
      <c r="H228" s="43"/>
      <c r="I228" s="43"/>
      <c r="J228" s="43"/>
      <c r="K228" s="43"/>
      <c r="L228" s="15"/>
      <c r="M228" s="15"/>
      <c r="N228" s="15"/>
      <c r="O228" s="15"/>
    </row>
    <row r="229" spans="3:15" x14ac:dyDescent="0.2">
      <c r="C229" s="43"/>
      <c r="D229" s="43"/>
      <c r="E229" s="43"/>
      <c r="F229" s="43"/>
      <c r="G229" s="43"/>
      <c r="H229" s="43"/>
      <c r="I229" s="43"/>
      <c r="J229" s="43"/>
      <c r="K229" s="43"/>
      <c r="L229" s="15"/>
      <c r="M229" s="15"/>
      <c r="N229" s="15"/>
      <c r="O229" s="15"/>
    </row>
    <row r="230" spans="3:15" x14ac:dyDescent="0.2">
      <c r="C230" s="43"/>
      <c r="D230" s="43"/>
      <c r="E230" s="43"/>
      <c r="F230" s="43"/>
      <c r="G230" s="43"/>
      <c r="H230" s="43"/>
      <c r="I230" s="43"/>
      <c r="J230" s="43"/>
      <c r="K230" s="43"/>
      <c r="L230" s="15"/>
      <c r="M230" s="15"/>
      <c r="N230" s="15"/>
      <c r="O230" s="15"/>
    </row>
    <row r="231" spans="3:15" x14ac:dyDescent="0.2">
      <c r="C231" s="43"/>
      <c r="D231" s="43"/>
      <c r="E231" s="43"/>
      <c r="F231" s="43"/>
      <c r="G231" s="43"/>
      <c r="H231" s="43"/>
      <c r="I231" s="43"/>
      <c r="J231" s="43"/>
      <c r="K231" s="43"/>
      <c r="L231" s="15"/>
      <c r="M231" s="15"/>
      <c r="N231" s="15"/>
      <c r="O231" s="15"/>
    </row>
    <row r="232" spans="3:15" x14ac:dyDescent="0.2">
      <c r="C232" s="43"/>
      <c r="D232" s="43"/>
      <c r="E232" s="43"/>
      <c r="F232" s="43"/>
      <c r="G232" s="43"/>
      <c r="H232" s="43"/>
      <c r="I232" s="43"/>
      <c r="J232" s="43"/>
      <c r="K232" s="43"/>
      <c r="L232" s="15"/>
      <c r="M232" s="15"/>
      <c r="N232" s="15"/>
      <c r="O232" s="15"/>
    </row>
    <row r="233" spans="3:15" x14ac:dyDescent="0.2">
      <c r="C233" s="43"/>
      <c r="D233" s="43"/>
      <c r="E233" s="43"/>
      <c r="F233" s="43"/>
      <c r="G233" s="43"/>
      <c r="H233" s="43"/>
      <c r="I233" s="43"/>
      <c r="J233" s="43"/>
      <c r="K233" s="43"/>
      <c r="L233" s="15"/>
      <c r="M233" s="15"/>
      <c r="N233" s="15"/>
      <c r="O233" s="15"/>
    </row>
    <row r="234" spans="3:15" x14ac:dyDescent="0.2">
      <c r="C234" s="43"/>
      <c r="D234" s="43"/>
      <c r="E234" s="43"/>
      <c r="F234" s="43"/>
      <c r="G234" s="43"/>
      <c r="H234" s="43"/>
      <c r="I234" s="43"/>
      <c r="J234" s="43"/>
      <c r="K234" s="43"/>
      <c r="L234" s="15"/>
      <c r="M234" s="15"/>
      <c r="N234" s="15"/>
      <c r="O234" s="15"/>
    </row>
    <row r="235" spans="3:15" x14ac:dyDescent="0.2">
      <c r="C235" s="43"/>
      <c r="D235" s="43"/>
      <c r="E235" s="43"/>
      <c r="F235" s="43"/>
      <c r="G235" s="43"/>
      <c r="H235" s="43"/>
      <c r="I235" s="43"/>
      <c r="J235" s="43"/>
      <c r="K235" s="43"/>
      <c r="L235" s="15"/>
      <c r="M235" s="15"/>
      <c r="N235" s="15"/>
      <c r="O235" s="15"/>
    </row>
    <row r="236" spans="3:15" x14ac:dyDescent="0.2">
      <c r="C236" s="43"/>
      <c r="D236" s="43"/>
      <c r="E236" s="43"/>
      <c r="F236" s="43"/>
      <c r="G236" s="43"/>
      <c r="H236" s="43"/>
      <c r="I236" s="43"/>
      <c r="J236" s="43"/>
      <c r="K236" s="43"/>
      <c r="L236" s="15"/>
      <c r="M236" s="15"/>
      <c r="N236" s="15"/>
      <c r="O236" s="15"/>
    </row>
    <row r="237" spans="3:15" x14ac:dyDescent="0.2">
      <c r="C237" s="43"/>
      <c r="D237" s="43"/>
      <c r="E237" s="43"/>
      <c r="F237" s="43"/>
      <c r="G237" s="43"/>
      <c r="H237" s="43"/>
      <c r="I237" s="43"/>
      <c r="J237" s="43"/>
      <c r="K237" s="43"/>
      <c r="L237" s="15"/>
      <c r="M237" s="15"/>
      <c r="N237" s="15"/>
      <c r="O237" s="15"/>
    </row>
    <row r="238" spans="3:15" x14ac:dyDescent="0.2">
      <c r="C238" s="43"/>
      <c r="D238" s="43"/>
      <c r="E238" s="43"/>
      <c r="F238" s="43"/>
      <c r="G238" s="43"/>
      <c r="H238" s="43"/>
      <c r="I238" s="43"/>
      <c r="J238" s="43"/>
      <c r="K238" s="43"/>
      <c r="L238" s="15"/>
      <c r="M238" s="15"/>
      <c r="N238" s="15"/>
      <c r="O238" s="15"/>
    </row>
    <row r="239" spans="3:15" x14ac:dyDescent="0.2">
      <c r="C239" s="43"/>
      <c r="D239" s="43"/>
      <c r="E239" s="43"/>
      <c r="F239" s="43"/>
      <c r="G239" s="43"/>
      <c r="H239" s="43"/>
      <c r="I239" s="43"/>
      <c r="J239" s="43"/>
      <c r="K239" s="43"/>
      <c r="L239" s="15"/>
      <c r="M239" s="15"/>
      <c r="N239" s="15"/>
      <c r="O239" s="15"/>
    </row>
    <row r="240" spans="3:15" x14ac:dyDescent="0.2">
      <c r="C240" s="43"/>
      <c r="D240" s="43"/>
      <c r="E240" s="43"/>
      <c r="F240" s="43"/>
      <c r="G240" s="43"/>
      <c r="H240" s="43"/>
      <c r="I240" s="43"/>
      <c r="J240" s="43"/>
      <c r="K240" s="43"/>
      <c r="L240" s="15"/>
      <c r="M240" s="15"/>
      <c r="N240" s="15"/>
      <c r="O240" s="15"/>
    </row>
    <row r="241" spans="3:15" x14ac:dyDescent="0.2">
      <c r="C241" s="43"/>
      <c r="D241" s="43"/>
      <c r="E241" s="43"/>
      <c r="F241" s="43"/>
      <c r="G241" s="43"/>
      <c r="H241" s="43"/>
      <c r="I241" s="43"/>
      <c r="J241" s="43"/>
      <c r="K241" s="43"/>
      <c r="L241" s="15"/>
      <c r="M241" s="15"/>
      <c r="N241" s="15"/>
      <c r="O241" s="15"/>
    </row>
    <row r="242" spans="3:15" x14ac:dyDescent="0.2">
      <c r="C242" s="43"/>
      <c r="D242" s="43"/>
      <c r="E242" s="43"/>
      <c r="F242" s="43"/>
      <c r="G242" s="43"/>
      <c r="H242" s="43"/>
      <c r="I242" s="43"/>
      <c r="J242" s="43"/>
      <c r="K242" s="43"/>
      <c r="L242" s="15"/>
      <c r="M242" s="15"/>
      <c r="N242" s="15"/>
      <c r="O242" s="15"/>
    </row>
    <row r="243" spans="3:15" x14ac:dyDescent="0.2">
      <c r="C243" s="43"/>
      <c r="D243" s="43"/>
      <c r="E243" s="43"/>
      <c r="F243" s="43"/>
      <c r="G243" s="43"/>
      <c r="H243" s="43"/>
      <c r="I243" s="43"/>
      <c r="J243" s="43"/>
      <c r="K243" s="43"/>
      <c r="L243" s="15"/>
      <c r="M243" s="15"/>
      <c r="N243" s="15"/>
      <c r="O243" s="15"/>
    </row>
    <row r="244" spans="3:15" x14ac:dyDescent="0.2">
      <c r="C244" s="43"/>
      <c r="D244" s="43"/>
      <c r="E244" s="43"/>
      <c r="F244" s="43"/>
      <c r="G244" s="43"/>
      <c r="H244" s="43"/>
      <c r="I244" s="43"/>
      <c r="J244" s="43"/>
      <c r="K244" s="43"/>
      <c r="L244" s="15"/>
      <c r="M244" s="15"/>
      <c r="N244" s="15"/>
      <c r="O244" s="15"/>
    </row>
    <row r="245" spans="3:15" x14ac:dyDescent="0.2">
      <c r="C245" s="43"/>
      <c r="D245" s="43"/>
      <c r="E245" s="43"/>
      <c r="F245" s="43"/>
      <c r="G245" s="43"/>
      <c r="H245" s="43"/>
      <c r="I245" s="43"/>
      <c r="J245" s="43"/>
      <c r="K245" s="43"/>
      <c r="L245" s="15"/>
      <c r="M245" s="15"/>
      <c r="N245" s="15"/>
      <c r="O245" s="15"/>
    </row>
    <row r="246" spans="3:15" x14ac:dyDescent="0.2">
      <c r="C246" s="43"/>
      <c r="D246" s="43"/>
      <c r="E246" s="43"/>
      <c r="F246" s="43"/>
      <c r="G246" s="43"/>
      <c r="H246" s="43"/>
      <c r="I246" s="43"/>
      <c r="J246" s="43"/>
      <c r="K246" s="43"/>
      <c r="L246" s="15"/>
      <c r="M246" s="15"/>
      <c r="N246" s="15"/>
      <c r="O246" s="15"/>
    </row>
    <row r="247" spans="3:15" x14ac:dyDescent="0.2">
      <c r="C247" s="43"/>
      <c r="D247" s="43"/>
      <c r="E247" s="43"/>
      <c r="F247" s="43"/>
      <c r="G247" s="43"/>
      <c r="H247" s="43"/>
      <c r="I247" s="43"/>
      <c r="J247" s="43"/>
      <c r="K247" s="43"/>
      <c r="L247" s="15"/>
      <c r="M247" s="15"/>
      <c r="N247" s="15"/>
      <c r="O247" s="15"/>
    </row>
    <row r="248" spans="3:15" x14ac:dyDescent="0.2">
      <c r="C248" s="43"/>
      <c r="D248" s="43"/>
      <c r="E248" s="43"/>
      <c r="F248" s="43"/>
      <c r="G248" s="43"/>
      <c r="H248" s="43"/>
      <c r="I248" s="43"/>
      <c r="J248" s="43"/>
      <c r="K248" s="43"/>
      <c r="L248" s="15"/>
      <c r="M248" s="15"/>
      <c r="N248" s="15"/>
      <c r="O248" s="15"/>
    </row>
    <row r="249" spans="3:15" x14ac:dyDescent="0.2">
      <c r="C249" s="43"/>
      <c r="D249" s="43"/>
      <c r="E249" s="43"/>
      <c r="F249" s="43"/>
      <c r="G249" s="43"/>
      <c r="H249" s="43"/>
      <c r="I249" s="43"/>
      <c r="J249" s="43"/>
      <c r="K249" s="43"/>
      <c r="L249" s="15"/>
      <c r="M249" s="15"/>
      <c r="N249" s="15"/>
      <c r="O249" s="15"/>
    </row>
    <row r="250" spans="3:15" x14ac:dyDescent="0.2">
      <c r="C250" s="43"/>
      <c r="D250" s="43"/>
      <c r="E250" s="43"/>
      <c r="F250" s="43"/>
      <c r="G250" s="43"/>
      <c r="H250" s="43"/>
      <c r="I250" s="43"/>
      <c r="J250" s="43"/>
      <c r="K250" s="43"/>
      <c r="L250" s="15"/>
      <c r="M250" s="15"/>
      <c r="N250" s="15"/>
      <c r="O250" s="15"/>
    </row>
    <row r="251" spans="3:15" x14ac:dyDescent="0.2">
      <c r="C251" s="43"/>
      <c r="D251" s="43"/>
      <c r="E251" s="43"/>
      <c r="F251" s="43"/>
      <c r="G251" s="43"/>
      <c r="H251" s="43"/>
      <c r="I251" s="43"/>
      <c r="J251" s="43"/>
      <c r="K251" s="43"/>
      <c r="L251" s="15"/>
      <c r="M251" s="15"/>
      <c r="N251" s="15"/>
      <c r="O251" s="15"/>
    </row>
    <row r="252" spans="3:15" x14ac:dyDescent="0.2">
      <c r="C252" s="43"/>
      <c r="D252" s="43"/>
      <c r="E252" s="43"/>
      <c r="F252" s="43"/>
      <c r="G252" s="43"/>
      <c r="H252" s="43"/>
      <c r="I252" s="43"/>
      <c r="J252" s="43"/>
      <c r="K252" s="43"/>
      <c r="L252" s="15"/>
      <c r="M252" s="15"/>
      <c r="N252" s="15"/>
      <c r="O252" s="15"/>
    </row>
    <row r="253" spans="3:15" x14ac:dyDescent="0.2">
      <c r="C253" s="43"/>
      <c r="D253" s="43"/>
      <c r="E253" s="43"/>
      <c r="F253" s="43"/>
      <c r="G253" s="43"/>
      <c r="H253" s="43"/>
      <c r="I253" s="43"/>
      <c r="J253" s="43"/>
      <c r="K253" s="43"/>
      <c r="L253" s="15"/>
      <c r="M253" s="15"/>
      <c r="N253" s="15"/>
      <c r="O253" s="15"/>
    </row>
    <row r="254" spans="3:15" x14ac:dyDescent="0.2">
      <c r="C254" s="43"/>
      <c r="D254" s="43"/>
      <c r="E254" s="43"/>
      <c r="F254" s="43"/>
      <c r="G254" s="43"/>
      <c r="H254" s="43"/>
      <c r="I254" s="43"/>
      <c r="J254" s="43"/>
      <c r="K254" s="43"/>
      <c r="L254" s="15"/>
      <c r="M254" s="15"/>
      <c r="N254" s="15"/>
      <c r="O254" s="15"/>
    </row>
    <row r="255" spans="3:15" x14ac:dyDescent="0.2">
      <c r="C255" s="43"/>
      <c r="D255" s="43"/>
      <c r="E255" s="43"/>
      <c r="F255" s="43"/>
      <c r="G255" s="43"/>
      <c r="H255" s="43"/>
      <c r="I255" s="43"/>
      <c r="J255" s="43"/>
      <c r="K255" s="43"/>
      <c r="L255" s="15"/>
      <c r="M255" s="15"/>
      <c r="N255" s="15"/>
      <c r="O255" s="15"/>
    </row>
    <row r="256" spans="3:15" x14ac:dyDescent="0.2">
      <c r="C256" s="43"/>
      <c r="D256" s="43"/>
      <c r="E256" s="43"/>
      <c r="F256" s="43"/>
      <c r="G256" s="43"/>
      <c r="H256" s="43"/>
      <c r="I256" s="43"/>
      <c r="J256" s="43"/>
      <c r="K256" s="43"/>
      <c r="L256" s="15"/>
      <c r="M256" s="15"/>
      <c r="N256" s="15"/>
      <c r="O256" s="15"/>
    </row>
    <row r="257" spans="3:15" x14ac:dyDescent="0.2">
      <c r="C257" s="43"/>
      <c r="D257" s="43"/>
      <c r="E257" s="43"/>
      <c r="F257" s="43"/>
      <c r="G257" s="43"/>
      <c r="H257" s="43"/>
      <c r="I257" s="43"/>
      <c r="J257" s="43"/>
      <c r="K257" s="43"/>
      <c r="L257" s="15"/>
      <c r="M257" s="15"/>
      <c r="N257" s="15"/>
      <c r="O257" s="15"/>
    </row>
    <row r="258" spans="3:15" x14ac:dyDescent="0.2">
      <c r="C258" s="43"/>
      <c r="D258" s="43"/>
      <c r="E258" s="43"/>
      <c r="F258" s="43"/>
      <c r="G258" s="43"/>
      <c r="H258" s="43"/>
      <c r="I258" s="43"/>
      <c r="J258" s="43"/>
      <c r="K258" s="43"/>
      <c r="L258" s="15"/>
      <c r="M258" s="15"/>
      <c r="N258" s="15"/>
      <c r="O258" s="15"/>
    </row>
    <row r="259" spans="3:15" x14ac:dyDescent="0.2">
      <c r="C259" s="43"/>
      <c r="D259" s="43"/>
      <c r="E259" s="43"/>
      <c r="F259" s="43"/>
      <c r="G259" s="43"/>
      <c r="H259" s="43"/>
      <c r="I259" s="43"/>
      <c r="J259" s="43"/>
      <c r="K259" s="43"/>
      <c r="L259" s="15"/>
      <c r="M259" s="15"/>
      <c r="N259" s="15"/>
      <c r="O259" s="15"/>
    </row>
    <row r="260" spans="3:15" x14ac:dyDescent="0.2">
      <c r="C260" s="43"/>
      <c r="D260" s="43"/>
      <c r="E260" s="43"/>
      <c r="F260" s="43"/>
      <c r="G260" s="43"/>
      <c r="H260" s="43"/>
      <c r="I260" s="43"/>
      <c r="J260" s="43"/>
      <c r="K260" s="43"/>
      <c r="L260" s="15"/>
      <c r="M260" s="15"/>
      <c r="N260" s="15"/>
      <c r="O260" s="15"/>
    </row>
    <row r="261" spans="3:15" x14ac:dyDescent="0.2">
      <c r="C261" s="43"/>
      <c r="D261" s="43"/>
      <c r="E261" s="43"/>
      <c r="F261" s="43"/>
      <c r="G261" s="43"/>
      <c r="H261" s="43"/>
      <c r="I261" s="43"/>
      <c r="J261" s="43"/>
      <c r="K261" s="43"/>
      <c r="L261" s="15"/>
      <c r="M261" s="15"/>
      <c r="N261" s="15"/>
      <c r="O261" s="15"/>
    </row>
    <row r="262" spans="3:15" x14ac:dyDescent="0.2">
      <c r="C262" s="43"/>
      <c r="D262" s="43"/>
      <c r="E262" s="43"/>
      <c r="F262" s="43"/>
      <c r="G262" s="43"/>
      <c r="H262" s="43"/>
      <c r="I262" s="43"/>
      <c r="J262" s="43"/>
      <c r="K262" s="43"/>
      <c r="L262" s="15"/>
      <c r="M262" s="15"/>
      <c r="N262" s="15"/>
      <c r="O262" s="15"/>
    </row>
    <row r="263" spans="3:15" x14ac:dyDescent="0.2">
      <c r="C263" s="43"/>
      <c r="D263" s="43"/>
      <c r="E263" s="43"/>
      <c r="F263" s="43"/>
      <c r="G263" s="43"/>
      <c r="H263" s="43"/>
      <c r="I263" s="43"/>
      <c r="J263" s="43"/>
      <c r="K263" s="43"/>
      <c r="L263" s="15"/>
      <c r="M263" s="15"/>
      <c r="N263" s="15"/>
      <c r="O263" s="15"/>
    </row>
    <row r="264" spans="3:15" x14ac:dyDescent="0.2">
      <c r="C264" s="43"/>
      <c r="D264" s="43"/>
      <c r="E264" s="43"/>
      <c r="F264" s="43"/>
      <c r="G264" s="43"/>
      <c r="H264" s="43"/>
      <c r="I264" s="43"/>
      <c r="J264" s="43"/>
      <c r="K264" s="43"/>
      <c r="L264" s="15"/>
      <c r="M264" s="15"/>
      <c r="N264" s="15"/>
      <c r="O264" s="15"/>
    </row>
    <row r="265" spans="3:15" x14ac:dyDescent="0.2">
      <c r="C265" s="43"/>
      <c r="D265" s="43"/>
      <c r="E265" s="43"/>
      <c r="F265" s="43"/>
      <c r="G265" s="43"/>
      <c r="H265" s="43"/>
      <c r="I265" s="43"/>
      <c r="J265" s="43"/>
      <c r="K265" s="43"/>
      <c r="L265" s="15"/>
      <c r="M265" s="15"/>
      <c r="N265" s="15"/>
      <c r="O265" s="15"/>
    </row>
    <row r="266" spans="3:15" x14ac:dyDescent="0.2">
      <c r="C266" s="43"/>
      <c r="D266" s="43"/>
      <c r="E266" s="43"/>
      <c r="F266" s="43"/>
      <c r="G266" s="43"/>
      <c r="H266" s="43"/>
      <c r="I266" s="43"/>
      <c r="J266" s="43"/>
      <c r="K266" s="43"/>
      <c r="L266" s="15"/>
      <c r="M266" s="15"/>
      <c r="N266" s="15"/>
      <c r="O266" s="15"/>
    </row>
    <row r="267" spans="3:15" x14ac:dyDescent="0.2">
      <c r="C267" s="43"/>
      <c r="D267" s="43"/>
      <c r="E267" s="43"/>
      <c r="F267" s="43"/>
      <c r="G267" s="43"/>
      <c r="H267" s="43"/>
      <c r="I267" s="43"/>
      <c r="J267" s="43"/>
      <c r="K267" s="43"/>
      <c r="L267" s="15"/>
      <c r="M267" s="15"/>
      <c r="N267" s="15"/>
      <c r="O267" s="15"/>
    </row>
    <row r="268" spans="3:15" x14ac:dyDescent="0.2">
      <c r="C268" s="43"/>
      <c r="D268" s="43"/>
      <c r="E268" s="43"/>
      <c r="F268" s="43"/>
      <c r="G268" s="43"/>
      <c r="H268" s="43"/>
      <c r="I268" s="43"/>
      <c r="J268" s="43"/>
      <c r="K268" s="43"/>
      <c r="L268" s="15"/>
      <c r="M268" s="15"/>
      <c r="N268" s="15"/>
      <c r="O268" s="15"/>
    </row>
    <row r="269" spans="3:15" x14ac:dyDescent="0.2">
      <c r="C269" s="43"/>
      <c r="D269" s="43"/>
      <c r="E269" s="43"/>
      <c r="F269" s="43"/>
      <c r="G269" s="43"/>
      <c r="H269" s="43"/>
      <c r="I269" s="43"/>
      <c r="J269" s="43"/>
      <c r="K269" s="43"/>
      <c r="L269" s="15"/>
      <c r="M269" s="15"/>
      <c r="N269" s="15"/>
      <c r="O269" s="15"/>
    </row>
    <row r="270" spans="3:15" x14ac:dyDescent="0.2">
      <c r="C270" s="43"/>
      <c r="D270" s="43"/>
      <c r="E270" s="43"/>
      <c r="F270" s="43"/>
      <c r="G270" s="43"/>
      <c r="H270" s="43"/>
      <c r="I270" s="43"/>
      <c r="J270" s="43"/>
      <c r="K270" s="43"/>
      <c r="L270" s="15"/>
      <c r="M270" s="15"/>
      <c r="N270" s="15"/>
      <c r="O270" s="15"/>
    </row>
    <row r="271" spans="3:15" x14ac:dyDescent="0.2">
      <c r="C271" s="43"/>
      <c r="D271" s="43"/>
      <c r="E271" s="43"/>
      <c r="F271" s="43"/>
      <c r="G271" s="43"/>
      <c r="H271" s="43"/>
      <c r="I271" s="43"/>
      <c r="J271" s="43"/>
      <c r="K271" s="43"/>
      <c r="L271" s="15"/>
      <c r="M271" s="15"/>
      <c r="N271" s="15"/>
      <c r="O271" s="15"/>
    </row>
    <row r="272" spans="3:15" x14ac:dyDescent="0.2">
      <c r="C272" s="43"/>
      <c r="D272" s="43"/>
      <c r="E272" s="43"/>
      <c r="F272" s="43"/>
      <c r="G272" s="43"/>
      <c r="H272" s="43"/>
      <c r="I272" s="43"/>
      <c r="J272" s="43"/>
      <c r="K272" s="43"/>
      <c r="L272" s="15"/>
      <c r="M272" s="15"/>
      <c r="N272" s="15"/>
      <c r="O272" s="15"/>
    </row>
    <row r="273" spans="3:15" x14ac:dyDescent="0.2">
      <c r="C273" s="43"/>
      <c r="D273" s="43"/>
      <c r="E273" s="43"/>
      <c r="F273" s="43"/>
      <c r="G273" s="43"/>
      <c r="H273" s="43"/>
      <c r="I273" s="43"/>
      <c r="J273" s="43"/>
      <c r="K273" s="43"/>
      <c r="L273" s="15"/>
      <c r="M273" s="15"/>
      <c r="N273" s="15"/>
      <c r="O273" s="15"/>
    </row>
    <row r="274" spans="3:15" x14ac:dyDescent="0.2">
      <c r="C274" s="43"/>
      <c r="D274" s="43"/>
      <c r="E274" s="43"/>
      <c r="F274" s="43"/>
      <c r="G274" s="43"/>
      <c r="H274" s="43"/>
      <c r="I274" s="43"/>
      <c r="J274" s="43"/>
      <c r="K274" s="43"/>
      <c r="L274" s="15"/>
      <c r="M274" s="15"/>
      <c r="N274" s="15"/>
      <c r="O274" s="15"/>
    </row>
    <row r="275" spans="3:15" x14ac:dyDescent="0.2">
      <c r="C275" s="43"/>
      <c r="D275" s="43"/>
      <c r="E275" s="43"/>
      <c r="F275" s="43"/>
      <c r="G275" s="43"/>
      <c r="H275" s="43"/>
      <c r="I275" s="43"/>
      <c r="J275" s="43"/>
      <c r="K275" s="43"/>
      <c r="L275" s="15"/>
      <c r="M275" s="15"/>
      <c r="N275" s="15"/>
      <c r="O275" s="15"/>
    </row>
    <row r="276" spans="3:15" x14ac:dyDescent="0.2">
      <c r="C276" s="43"/>
      <c r="D276" s="43"/>
      <c r="E276" s="43"/>
      <c r="F276" s="43"/>
      <c r="G276" s="43"/>
      <c r="H276" s="43"/>
      <c r="I276" s="43"/>
      <c r="J276" s="43"/>
      <c r="K276" s="43"/>
      <c r="L276" s="15"/>
      <c r="M276" s="15"/>
      <c r="N276" s="15"/>
      <c r="O276" s="15"/>
    </row>
    <row r="277" spans="3:15" x14ac:dyDescent="0.2">
      <c r="C277" s="43"/>
      <c r="D277" s="43"/>
      <c r="E277" s="43"/>
      <c r="F277" s="43"/>
      <c r="G277" s="43"/>
      <c r="H277" s="43"/>
      <c r="I277" s="43"/>
      <c r="J277" s="43"/>
      <c r="K277" s="43"/>
      <c r="L277" s="15"/>
      <c r="M277" s="15"/>
      <c r="N277" s="15"/>
      <c r="O277" s="15"/>
    </row>
    <row r="278" spans="3:15" x14ac:dyDescent="0.2">
      <c r="C278" s="43"/>
      <c r="D278" s="43"/>
      <c r="E278" s="43"/>
      <c r="F278" s="43"/>
      <c r="G278" s="43"/>
      <c r="H278" s="43"/>
      <c r="I278" s="43"/>
      <c r="J278" s="43"/>
      <c r="K278" s="43"/>
      <c r="L278" s="15"/>
      <c r="M278" s="15"/>
      <c r="N278" s="15"/>
      <c r="O278" s="15"/>
    </row>
    <row r="279" spans="3:15" x14ac:dyDescent="0.2">
      <c r="C279" s="43"/>
      <c r="D279" s="43"/>
      <c r="E279" s="43"/>
      <c r="F279" s="43"/>
      <c r="G279" s="43"/>
      <c r="H279" s="43"/>
      <c r="I279" s="43"/>
      <c r="J279" s="43"/>
      <c r="K279" s="43"/>
      <c r="L279" s="15"/>
      <c r="M279" s="15"/>
      <c r="N279" s="15"/>
      <c r="O279" s="15"/>
    </row>
    <row r="280" spans="3:15" x14ac:dyDescent="0.2">
      <c r="C280" s="43"/>
      <c r="D280" s="43"/>
      <c r="E280" s="43"/>
      <c r="F280" s="43"/>
      <c r="G280" s="43"/>
      <c r="H280" s="43"/>
      <c r="I280" s="43"/>
      <c r="J280" s="43"/>
      <c r="K280" s="43"/>
      <c r="L280" s="15"/>
      <c r="M280" s="15"/>
      <c r="N280" s="15"/>
      <c r="O280" s="15"/>
    </row>
    <row r="281" spans="3:15" x14ac:dyDescent="0.2">
      <c r="C281" s="43"/>
      <c r="D281" s="43"/>
      <c r="E281" s="43"/>
      <c r="F281" s="43"/>
      <c r="G281" s="43"/>
      <c r="H281" s="43"/>
      <c r="I281" s="43"/>
      <c r="J281" s="43"/>
      <c r="K281" s="43"/>
      <c r="L281" s="15"/>
      <c r="M281" s="15"/>
      <c r="N281" s="15"/>
      <c r="O281" s="15"/>
    </row>
    <row r="282" spans="3:15" x14ac:dyDescent="0.2">
      <c r="C282" s="43"/>
      <c r="D282" s="43"/>
      <c r="E282" s="43"/>
      <c r="F282" s="43"/>
      <c r="G282" s="43"/>
      <c r="H282" s="43"/>
      <c r="I282" s="43"/>
      <c r="J282" s="43"/>
      <c r="K282" s="43"/>
      <c r="L282" s="15"/>
      <c r="M282" s="15"/>
      <c r="N282" s="15"/>
      <c r="O282" s="15"/>
    </row>
    <row r="283" spans="3:15" x14ac:dyDescent="0.2">
      <c r="C283" s="43"/>
      <c r="D283" s="43"/>
      <c r="E283" s="43"/>
      <c r="F283" s="43"/>
      <c r="G283" s="43"/>
      <c r="H283" s="43"/>
      <c r="I283" s="43"/>
      <c r="J283" s="43"/>
      <c r="K283" s="43"/>
      <c r="L283" s="15"/>
      <c r="M283" s="15"/>
      <c r="N283" s="15"/>
      <c r="O283" s="15"/>
    </row>
    <row r="284" spans="3:15" x14ac:dyDescent="0.2">
      <c r="C284" s="43"/>
      <c r="D284" s="43"/>
      <c r="E284" s="43"/>
      <c r="F284" s="43"/>
      <c r="G284" s="43"/>
      <c r="H284" s="43"/>
      <c r="I284" s="43"/>
      <c r="J284" s="43"/>
      <c r="K284" s="43"/>
      <c r="L284" s="15"/>
      <c r="M284" s="15"/>
      <c r="N284" s="15"/>
      <c r="O284" s="15"/>
    </row>
    <row r="285" spans="3:15" x14ac:dyDescent="0.2">
      <c r="C285" s="43"/>
      <c r="D285" s="43"/>
      <c r="E285" s="43"/>
      <c r="F285" s="43"/>
      <c r="G285" s="43"/>
      <c r="H285" s="43"/>
      <c r="I285" s="43"/>
      <c r="J285" s="43"/>
      <c r="K285" s="43"/>
      <c r="L285" s="15"/>
      <c r="M285" s="15"/>
      <c r="N285" s="15"/>
      <c r="O285" s="15"/>
    </row>
    <row r="286" spans="3:15" x14ac:dyDescent="0.2">
      <c r="C286" s="43"/>
      <c r="D286" s="43"/>
      <c r="E286" s="43"/>
      <c r="F286" s="43"/>
      <c r="G286" s="43"/>
      <c r="H286" s="43"/>
      <c r="I286" s="43"/>
      <c r="J286" s="43"/>
      <c r="K286" s="43"/>
      <c r="L286" s="15"/>
      <c r="M286" s="15"/>
      <c r="N286" s="15"/>
      <c r="O286" s="15"/>
    </row>
    <row r="287" spans="3:15" x14ac:dyDescent="0.2">
      <c r="C287" s="43"/>
      <c r="D287" s="43"/>
      <c r="E287" s="43"/>
      <c r="F287" s="43"/>
      <c r="G287" s="43"/>
      <c r="H287" s="43"/>
      <c r="I287" s="43"/>
      <c r="J287" s="43"/>
      <c r="K287" s="43"/>
      <c r="L287" s="15"/>
      <c r="M287" s="15"/>
      <c r="N287" s="15"/>
      <c r="O287" s="15"/>
    </row>
    <row r="288" spans="3:15" x14ac:dyDescent="0.2">
      <c r="C288" s="43"/>
      <c r="D288" s="43"/>
      <c r="E288" s="43"/>
      <c r="F288" s="43"/>
      <c r="G288" s="43"/>
      <c r="H288" s="43"/>
      <c r="I288" s="43"/>
      <c r="J288" s="43"/>
      <c r="K288" s="43"/>
      <c r="L288" s="15"/>
      <c r="M288" s="15"/>
      <c r="N288" s="15"/>
      <c r="O288" s="15"/>
    </row>
    <row r="289" spans="3:15" x14ac:dyDescent="0.2">
      <c r="C289" s="43"/>
      <c r="D289" s="43"/>
      <c r="E289" s="43"/>
      <c r="F289" s="43"/>
      <c r="G289" s="43"/>
      <c r="H289" s="43"/>
      <c r="I289" s="43"/>
      <c r="J289" s="43"/>
      <c r="K289" s="43"/>
      <c r="L289" s="15"/>
      <c r="M289" s="15"/>
      <c r="N289" s="15"/>
      <c r="O289" s="15"/>
    </row>
    <row r="290" spans="3:15" x14ac:dyDescent="0.2">
      <c r="C290" s="43"/>
      <c r="D290" s="43"/>
      <c r="E290" s="43"/>
      <c r="F290" s="43"/>
      <c r="G290" s="43"/>
      <c r="H290" s="43"/>
      <c r="I290" s="43"/>
      <c r="J290" s="43"/>
      <c r="K290" s="43"/>
      <c r="L290" s="15"/>
      <c r="M290" s="15"/>
      <c r="N290" s="15"/>
      <c r="O290" s="15"/>
    </row>
    <row r="291" spans="3:15" x14ac:dyDescent="0.2">
      <c r="C291" s="43"/>
      <c r="D291" s="43"/>
      <c r="E291" s="43"/>
      <c r="F291" s="43"/>
      <c r="G291" s="43"/>
      <c r="H291" s="43"/>
      <c r="I291" s="43"/>
      <c r="J291" s="43"/>
      <c r="K291" s="43"/>
      <c r="L291" s="15"/>
      <c r="M291" s="15"/>
      <c r="N291" s="15"/>
      <c r="O291" s="15"/>
    </row>
    <row r="292" spans="3:15" x14ac:dyDescent="0.2">
      <c r="C292" s="43"/>
      <c r="D292" s="43"/>
      <c r="E292" s="43"/>
      <c r="F292" s="43"/>
      <c r="G292" s="43"/>
      <c r="H292" s="43"/>
      <c r="I292" s="43"/>
      <c r="J292" s="43"/>
      <c r="K292" s="43"/>
      <c r="L292" s="15"/>
      <c r="M292" s="15"/>
      <c r="N292" s="15"/>
      <c r="O292" s="15"/>
    </row>
    <row r="293" spans="3:15" x14ac:dyDescent="0.2">
      <c r="C293" s="43"/>
      <c r="D293" s="43"/>
      <c r="E293" s="43"/>
      <c r="F293" s="43"/>
      <c r="G293" s="43"/>
      <c r="H293" s="43"/>
      <c r="I293" s="43"/>
      <c r="J293" s="43"/>
      <c r="K293" s="43"/>
      <c r="L293" s="15"/>
      <c r="M293" s="15"/>
      <c r="N293" s="15"/>
      <c r="O293" s="15"/>
    </row>
    <row r="294" spans="3:15" x14ac:dyDescent="0.2">
      <c r="C294" s="43"/>
      <c r="D294" s="43"/>
      <c r="E294" s="43"/>
      <c r="F294" s="43"/>
      <c r="G294" s="43"/>
      <c r="H294" s="43"/>
      <c r="I294" s="43"/>
      <c r="J294" s="43"/>
      <c r="K294" s="43"/>
      <c r="L294" s="15"/>
      <c r="M294" s="15"/>
      <c r="N294" s="15"/>
      <c r="O294" s="15"/>
    </row>
    <row r="295" spans="3:15" x14ac:dyDescent="0.2">
      <c r="C295" s="43"/>
      <c r="D295" s="43"/>
      <c r="E295" s="43"/>
      <c r="F295" s="43"/>
      <c r="G295" s="43"/>
      <c r="H295" s="43"/>
      <c r="I295" s="43"/>
      <c r="J295" s="43"/>
      <c r="K295" s="43"/>
      <c r="L295" s="15"/>
      <c r="M295" s="15"/>
      <c r="N295" s="15"/>
      <c r="O295" s="15"/>
    </row>
    <row r="296" spans="3:15" x14ac:dyDescent="0.2">
      <c r="C296" s="43"/>
      <c r="D296" s="43"/>
      <c r="E296" s="43"/>
      <c r="F296" s="43"/>
      <c r="G296" s="43"/>
      <c r="H296" s="43"/>
      <c r="I296" s="43"/>
      <c r="J296" s="43"/>
      <c r="K296" s="43"/>
      <c r="L296" s="15"/>
      <c r="M296" s="15"/>
      <c r="N296" s="15"/>
      <c r="O296" s="15"/>
    </row>
    <row r="297" spans="3:15" x14ac:dyDescent="0.2">
      <c r="C297" s="43"/>
      <c r="D297" s="43"/>
      <c r="E297" s="43"/>
      <c r="F297" s="43"/>
      <c r="G297" s="43"/>
      <c r="H297" s="43"/>
      <c r="I297" s="43"/>
      <c r="J297" s="43"/>
      <c r="K297" s="43"/>
      <c r="L297" s="15"/>
      <c r="M297" s="15"/>
      <c r="N297" s="15"/>
      <c r="O297" s="15"/>
    </row>
    <row r="298" spans="3:15" x14ac:dyDescent="0.2">
      <c r="C298" s="43"/>
      <c r="D298" s="43"/>
      <c r="E298" s="43"/>
      <c r="F298" s="43"/>
      <c r="G298" s="43"/>
      <c r="H298" s="43"/>
      <c r="I298" s="43"/>
      <c r="J298" s="43"/>
      <c r="K298" s="43"/>
      <c r="L298" s="15"/>
      <c r="M298" s="15"/>
      <c r="N298" s="15"/>
      <c r="O298" s="15"/>
    </row>
    <row r="299" spans="3:15" x14ac:dyDescent="0.2">
      <c r="C299" s="43"/>
      <c r="D299" s="43"/>
      <c r="E299" s="43"/>
      <c r="F299" s="43"/>
      <c r="G299" s="43"/>
      <c r="H299" s="43"/>
      <c r="I299" s="43"/>
      <c r="J299" s="43"/>
      <c r="K299" s="43"/>
      <c r="L299" s="15"/>
      <c r="M299" s="15"/>
      <c r="N299" s="15"/>
      <c r="O299" s="15"/>
    </row>
    <row r="300" spans="3:15" x14ac:dyDescent="0.2">
      <c r="C300" s="43"/>
      <c r="D300" s="43"/>
      <c r="E300" s="43"/>
      <c r="F300" s="43"/>
      <c r="G300" s="43"/>
      <c r="H300" s="43"/>
      <c r="I300" s="43"/>
      <c r="J300" s="43"/>
      <c r="K300" s="43"/>
      <c r="L300" s="15"/>
      <c r="M300" s="15"/>
      <c r="N300" s="15"/>
      <c r="O300" s="15"/>
    </row>
    <row r="301" spans="3:15" x14ac:dyDescent="0.2">
      <c r="C301" s="43"/>
      <c r="D301" s="43"/>
      <c r="E301" s="43"/>
      <c r="F301" s="43"/>
      <c r="G301" s="43"/>
      <c r="H301" s="43"/>
      <c r="I301" s="43"/>
      <c r="J301" s="43"/>
      <c r="K301" s="43"/>
      <c r="L301" s="15"/>
      <c r="M301" s="15"/>
      <c r="N301" s="15"/>
      <c r="O301" s="15"/>
    </row>
    <row r="302" spans="3:15" x14ac:dyDescent="0.2">
      <c r="C302" s="43"/>
      <c r="D302" s="43"/>
      <c r="E302" s="43"/>
      <c r="F302" s="43"/>
      <c r="G302" s="43"/>
      <c r="H302" s="43"/>
      <c r="I302" s="43"/>
      <c r="J302" s="43"/>
      <c r="K302" s="43"/>
      <c r="L302" s="15"/>
      <c r="M302" s="15"/>
      <c r="N302" s="15"/>
      <c r="O302" s="15"/>
    </row>
    <row r="303" spans="3:15" x14ac:dyDescent="0.2">
      <c r="C303" s="43"/>
      <c r="D303" s="43"/>
      <c r="E303" s="43"/>
      <c r="F303" s="43"/>
      <c r="G303" s="43"/>
      <c r="H303" s="43"/>
      <c r="I303" s="43"/>
      <c r="J303" s="43"/>
      <c r="K303" s="43"/>
      <c r="L303" s="15"/>
      <c r="M303" s="15"/>
      <c r="N303" s="15"/>
      <c r="O303" s="15"/>
    </row>
    <row r="304" spans="3:15" x14ac:dyDescent="0.2">
      <c r="C304" s="43"/>
      <c r="D304" s="43"/>
      <c r="E304" s="43"/>
      <c r="F304" s="43"/>
      <c r="G304" s="43"/>
      <c r="H304" s="43"/>
      <c r="I304" s="43"/>
      <c r="J304" s="43"/>
      <c r="K304" s="43"/>
      <c r="L304" s="15"/>
      <c r="M304" s="15"/>
      <c r="N304" s="15"/>
      <c r="O304" s="15"/>
    </row>
    <row r="305" spans="3:15" x14ac:dyDescent="0.2">
      <c r="C305" s="43"/>
      <c r="D305" s="43"/>
      <c r="E305" s="43"/>
      <c r="F305" s="43"/>
      <c r="G305" s="43"/>
      <c r="H305" s="43"/>
      <c r="I305" s="43"/>
      <c r="J305" s="43"/>
      <c r="K305" s="43"/>
      <c r="L305" s="15"/>
      <c r="M305" s="15"/>
      <c r="N305" s="15"/>
      <c r="O305" s="15"/>
    </row>
    <row r="306" spans="3:15" x14ac:dyDescent="0.2">
      <c r="C306" s="43"/>
      <c r="D306" s="43"/>
      <c r="E306" s="43"/>
      <c r="F306" s="43"/>
      <c r="G306" s="43"/>
      <c r="H306" s="43"/>
      <c r="I306" s="43"/>
      <c r="J306" s="43"/>
      <c r="K306" s="43"/>
      <c r="L306" s="15"/>
      <c r="M306" s="15"/>
      <c r="N306" s="15"/>
      <c r="O306" s="15"/>
    </row>
    <row r="307" spans="3:15" x14ac:dyDescent="0.2">
      <c r="C307" s="43"/>
      <c r="D307" s="43"/>
      <c r="E307" s="43"/>
      <c r="F307" s="43"/>
      <c r="G307" s="43"/>
      <c r="H307" s="43"/>
      <c r="I307" s="43"/>
      <c r="J307" s="43"/>
      <c r="K307" s="43"/>
      <c r="L307" s="15"/>
      <c r="M307" s="15"/>
      <c r="N307" s="15"/>
      <c r="O307" s="15"/>
    </row>
    <row r="308" spans="3:15" x14ac:dyDescent="0.2">
      <c r="C308" s="43"/>
      <c r="D308" s="43"/>
      <c r="E308" s="43"/>
      <c r="F308" s="43"/>
      <c r="G308" s="43"/>
      <c r="H308" s="43"/>
      <c r="I308" s="43"/>
      <c r="J308" s="43"/>
      <c r="K308" s="43"/>
      <c r="L308" s="15"/>
      <c r="M308" s="15"/>
      <c r="N308" s="15"/>
      <c r="O308" s="15"/>
    </row>
    <row r="309" spans="3:15" x14ac:dyDescent="0.2">
      <c r="C309" s="43"/>
      <c r="D309" s="43"/>
      <c r="E309" s="43"/>
      <c r="F309" s="43"/>
      <c r="G309" s="43"/>
      <c r="H309" s="43"/>
      <c r="I309" s="43"/>
      <c r="J309" s="43"/>
      <c r="K309" s="43"/>
      <c r="L309" s="15"/>
      <c r="M309" s="15"/>
      <c r="N309" s="15"/>
      <c r="O309" s="15"/>
    </row>
    <row r="310" spans="3:15" x14ac:dyDescent="0.2">
      <c r="C310" s="43"/>
      <c r="D310" s="43"/>
      <c r="E310" s="43"/>
      <c r="F310" s="43"/>
      <c r="G310" s="43"/>
      <c r="H310" s="43"/>
      <c r="I310" s="43"/>
      <c r="J310" s="43"/>
      <c r="K310" s="43"/>
      <c r="L310" s="15"/>
      <c r="M310" s="15"/>
      <c r="N310" s="15"/>
      <c r="O310" s="15"/>
    </row>
    <row r="311" spans="3:15" x14ac:dyDescent="0.2">
      <c r="C311" s="43"/>
      <c r="D311" s="43"/>
      <c r="E311" s="43"/>
      <c r="F311" s="43"/>
      <c r="G311" s="43"/>
      <c r="H311" s="43"/>
      <c r="I311" s="43"/>
      <c r="J311" s="43"/>
      <c r="K311" s="43"/>
      <c r="L311" s="15"/>
      <c r="M311" s="15"/>
      <c r="N311" s="15"/>
      <c r="O311" s="15"/>
    </row>
    <row r="312" spans="3:15" x14ac:dyDescent="0.2">
      <c r="C312" s="43"/>
      <c r="D312" s="43"/>
      <c r="E312" s="43"/>
      <c r="F312" s="43"/>
      <c r="G312" s="43"/>
      <c r="H312" s="43"/>
      <c r="I312" s="43"/>
      <c r="J312" s="43"/>
      <c r="K312" s="43"/>
      <c r="L312" s="15"/>
      <c r="M312" s="15"/>
      <c r="N312" s="15"/>
      <c r="O312" s="15"/>
    </row>
    <row r="313" spans="3:15" x14ac:dyDescent="0.2">
      <c r="C313" s="43"/>
      <c r="D313" s="43"/>
      <c r="E313" s="43"/>
      <c r="F313" s="43"/>
      <c r="G313" s="43"/>
      <c r="H313" s="43"/>
      <c r="I313" s="43"/>
      <c r="J313" s="43"/>
      <c r="K313" s="43"/>
      <c r="L313" s="15"/>
      <c r="M313" s="15"/>
      <c r="N313" s="15"/>
      <c r="O313" s="15"/>
    </row>
    <row r="314" spans="3:15" x14ac:dyDescent="0.2">
      <c r="C314" s="43"/>
      <c r="D314" s="43"/>
      <c r="E314" s="43"/>
      <c r="F314" s="43"/>
      <c r="G314" s="43"/>
      <c r="H314" s="43"/>
      <c r="I314" s="43"/>
      <c r="J314" s="43"/>
      <c r="K314" s="43"/>
      <c r="L314" s="15"/>
      <c r="M314" s="15"/>
      <c r="N314" s="15"/>
      <c r="O314" s="15"/>
    </row>
    <row r="315" spans="3:15" x14ac:dyDescent="0.2">
      <c r="C315" s="43"/>
      <c r="D315" s="43"/>
      <c r="E315" s="43"/>
      <c r="F315" s="43"/>
      <c r="G315" s="43"/>
      <c r="H315" s="43"/>
      <c r="I315" s="43"/>
      <c r="J315" s="43"/>
      <c r="K315" s="43"/>
      <c r="L315" s="15"/>
      <c r="M315" s="15"/>
      <c r="N315" s="15"/>
      <c r="O315" s="15"/>
    </row>
    <row r="316" spans="3:15" x14ac:dyDescent="0.2">
      <c r="C316" s="43"/>
      <c r="D316" s="43"/>
      <c r="E316" s="43"/>
      <c r="F316" s="43"/>
      <c r="G316" s="43"/>
      <c r="H316" s="43"/>
      <c r="I316" s="43"/>
      <c r="J316" s="43"/>
      <c r="K316" s="43"/>
      <c r="L316" s="15"/>
      <c r="M316" s="15"/>
      <c r="N316" s="15"/>
      <c r="O316" s="15"/>
    </row>
    <row r="317" spans="3:15" x14ac:dyDescent="0.2">
      <c r="C317" s="43"/>
      <c r="D317" s="43"/>
      <c r="E317" s="43"/>
      <c r="F317" s="43"/>
      <c r="G317" s="43"/>
      <c r="H317" s="43"/>
      <c r="I317" s="43"/>
      <c r="J317" s="43"/>
      <c r="K317" s="43"/>
      <c r="L317" s="15"/>
      <c r="M317" s="15"/>
      <c r="N317" s="15"/>
      <c r="O317" s="15"/>
    </row>
    <row r="318" spans="3:15" x14ac:dyDescent="0.2">
      <c r="C318" s="43"/>
      <c r="D318" s="43"/>
      <c r="E318" s="43"/>
      <c r="F318" s="43"/>
      <c r="G318" s="43"/>
      <c r="H318" s="43"/>
      <c r="I318" s="43"/>
      <c r="J318" s="43"/>
      <c r="K318" s="43"/>
      <c r="L318" s="15"/>
      <c r="M318" s="15"/>
      <c r="N318" s="15"/>
      <c r="O318" s="15"/>
    </row>
    <row r="319" spans="3:15" x14ac:dyDescent="0.2">
      <c r="C319" s="43"/>
      <c r="D319" s="43"/>
      <c r="E319" s="43"/>
      <c r="F319" s="43"/>
      <c r="G319" s="43"/>
      <c r="H319" s="43"/>
      <c r="I319" s="43"/>
      <c r="J319" s="43"/>
      <c r="K319" s="43"/>
      <c r="L319" s="15"/>
      <c r="M319" s="15"/>
      <c r="N319" s="15"/>
      <c r="O319" s="15"/>
    </row>
    <row r="320" spans="3:15" x14ac:dyDescent="0.2">
      <c r="C320" s="43"/>
      <c r="D320" s="43"/>
      <c r="E320" s="43"/>
      <c r="F320" s="43"/>
      <c r="G320" s="43"/>
      <c r="H320" s="43"/>
      <c r="I320" s="43"/>
      <c r="J320" s="43"/>
      <c r="K320" s="43"/>
      <c r="L320" s="15"/>
      <c r="M320" s="15"/>
      <c r="N320" s="15"/>
      <c r="O320" s="15"/>
    </row>
    <row r="321" spans="3:15" x14ac:dyDescent="0.2">
      <c r="C321" s="43"/>
      <c r="D321" s="43"/>
      <c r="E321" s="43"/>
      <c r="F321" s="43"/>
      <c r="G321" s="43"/>
      <c r="H321" s="43"/>
      <c r="I321" s="43"/>
      <c r="J321" s="43"/>
      <c r="K321" s="43"/>
      <c r="L321" s="15"/>
      <c r="M321" s="15"/>
      <c r="N321" s="15"/>
      <c r="O321" s="15"/>
    </row>
    <row r="322" spans="3:15" x14ac:dyDescent="0.2">
      <c r="C322" s="43"/>
      <c r="D322" s="43"/>
      <c r="E322" s="43"/>
      <c r="F322" s="43"/>
      <c r="G322" s="43"/>
      <c r="H322" s="43"/>
      <c r="I322" s="43"/>
      <c r="J322" s="43"/>
      <c r="K322" s="43"/>
      <c r="L322" s="15"/>
      <c r="M322" s="15"/>
      <c r="N322" s="15"/>
      <c r="O322" s="15"/>
    </row>
    <row r="323" spans="3:15" x14ac:dyDescent="0.2">
      <c r="C323" s="43"/>
      <c r="D323" s="43"/>
      <c r="E323" s="43"/>
      <c r="F323" s="43"/>
      <c r="G323" s="43"/>
      <c r="H323" s="43"/>
      <c r="I323" s="43"/>
      <c r="J323" s="43"/>
      <c r="K323" s="43"/>
      <c r="L323" s="15"/>
      <c r="M323" s="15"/>
      <c r="N323" s="15"/>
      <c r="O323" s="15"/>
    </row>
    <row r="324" spans="3:15" x14ac:dyDescent="0.2">
      <c r="C324" s="43"/>
      <c r="D324" s="43"/>
      <c r="E324" s="43"/>
      <c r="F324" s="43"/>
      <c r="G324" s="43"/>
      <c r="H324" s="43"/>
      <c r="I324" s="43"/>
      <c r="J324" s="43"/>
      <c r="K324" s="43"/>
      <c r="L324" s="15"/>
      <c r="M324" s="15"/>
      <c r="N324" s="15"/>
      <c r="O324" s="15"/>
    </row>
    <row r="325" spans="3:15" x14ac:dyDescent="0.2">
      <c r="C325" s="43"/>
      <c r="D325" s="43"/>
      <c r="E325" s="43"/>
      <c r="F325" s="43"/>
      <c r="G325" s="43"/>
      <c r="H325" s="43"/>
      <c r="I325" s="43"/>
      <c r="J325" s="43"/>
      <c r="K325" s="43"/>
      <c r="L325" s="15"/>
      <c r="M325" s="15"/>
      <c r="N325" s="15"/>
      <c r="O325" s="15"/>
    </row>
    <row r="326" spans="3:15" x14ac:dyDescent="0.2">
      <c r="C326" s="43"/>
      <c r="D326" s="43"/>
      <c r="E326" s="43"/>
      <c r="F326" s="43"/>
      <c r="G326" s="43"/>
      <c r="H326" s="43"/>
      <c r="I326" s="43"/>
      <c r="J326" s="43"/>
      <c r="K326" s="43"/>
      <c r="L326" s="15"/>
      <c r="M326" s="15"/>
      <c r="N326" s="15"/>
      <c r="O326" s="15"/>
    </row>
    <row r="327" spans="3:15" x14ac:dyDescent="0.2">
      <c r="C327" s="43"/>
      <c r="D327" s="43"/>
      <c r="E327" s="43"/>
      <c r="F327" s="43"/>
      <c r="G327" s="43"/>
      <c r="H327" s="43"/>
      <c r="I327" s="43"/>
      <c r="J327" s="43"/>
      <c r="K327" s="43"/>
      <c r="L327" s="15"/>
      <c r="M327" s="15"/>
      <c r="N327" s="15"/>
      <c r="O327" s="15"/>
    </row>
    <row r="328" spans="3:15" x14ac:dyDescent="0.2">
      <c r="C328" s="43"/>
      <c r="D328" s="43"/>
      <c r="E328" s="43"/>
      <c r="F328" s="43"/>
      <c r="G328" s="43"/>
      <c r="H328" s="43"/>
      <c r="I328" s="43"/>
      <c r="J328" s="43"/>
      <c r="K328" s="43"/>
      <c r="L328" s="15"/>
      <c r="M328" s="15"/>
      <c r="N328" s="15"/>
      <c r="O328" s="15"/>
    </row>
    <row r="329" spans="3:15" x14ac:dyDescent="0.2">
      <c r="C329" s="43"/>
      <c r="D329" s="43"/>
      <c r="E329" s="43"/>
      <c r="F329" s="43"/>
      <c r="G329" s="43"/>
      <c r="H329" s="43"/>
      <c r="I329" s="43"/>
      <c r="J329" s="43"/>
      <c r="K329" s="43"/>
      <c r="L329" s="15"/>
      <c r="M329" s="15"/>
      <c r="N329" s="15"/>
      <c r="O329" s="15"/>
    </row>
    <row r="330" spans="3:15" x14ac:dyDescent="0.2">
      <c r="C330" s="43"/>
      <c r="D330" s="43"/>
      <c r="E330" s="43"/>
      <c r="F330" s="43"/>
      <c r="G330" s="43"/>
      <c r="H330" s="43"/>
      <c r="I330" s="43"/>
      <c r="J330" s="43"/>
      <c r="K330" s="43"/>
      <c r="L330" s="15"/>
      <c r="M330" s="15"/>
      <c r="N330" s="15"/>
      <c r="O330" s="15"/>
    </row>
    <row r="331" spans="3:15" x14ac:dyDescent="0.2">
      <c r="C331" s="43"/>
      <c r="D331" s="43"/>
      <c r="E331" s="43"/>
      <c r="F331" s="43"/>
      <c r="G331" s="43"/>
      <c r="H331" s="43"/>
      <c r="I331" s="43"/>
      <c r="J331" s="43"/>
      <c r="K331" s="43"/>
      <c r="L331" s="15"/>
      <c r="M331" s="15"/>
      <c r="N331" s="15"/>
      <c r="O331" s="15"/>
    </row>
    <row r="332" spans="3:15" x14ac:dyDescent="0.2">
      <c r="C332" s="43"/>
      <c r="D332" s="43"/>
      <c r="E332" s="43"/>
      <c r="F332" s="43"/>
      <c r="G332" s="43"/>
      <c r="H332" s="43"/>
      <c r="I332" s="43"/>
      <c r="J332" s="43"/>
      <c r="K332" s="43"/>
      <c r="L332" s="15"/>
      <c r="M332" s="15"/>
      <c r="N332" s="15"/>
      <c r="O332" s="15"/>
    </row>
    <row r="333" spans="3:15" x14ac:dyDescent="0.2">
      <c r="C333" s="43"/>
      <c r="D333" s="43"/>
      <c r="E333" s="43"/>
      <c r="F333" s="43"/>
      <c r="G333" s="43"/>
      <c r="H333" s="43"/>
      <c r="I333" s="43"/>
      <c r="J333" s="43"/>
      <c r="K333" s="43"/>
      <c r="L333" s="15"/>
      <c r="M333" s="15"/>
      <c r="N333" s="15"/>
      <c r="O333" s="15"/>
    </row>
    <row r="334" spans="3:15" x14ac:dyDescent="0.2">
      <c r="C334" s="43"/>
      <c r="D334" s="43"/>
      <c r="E334" s="43"/>
      <c r="F334" s="43"/>
      <c r="G334" s="43"/>
      <c r="H334" s="43"/>
      <c r="I334" s="43"/>
      <c r="J334" s="43"/>
      <c r="K334" s="43"/>
      <c r="L334" s="15"/>
      <c r="M334" s="15"/>
      <c r="N334" s="15"/>
      <c r="O334" s="15"/>
    </row>
    <row r="335" spans="3:15" x14ac:dyDescent="0.2">
      <c r="C335" s="43"/>
      <c r="D335" s="43"/>
      <c r="E335" s="43"/>
      <c r="F335" s="43"/>
      <c r="G335" s="43"/>
      <c r="H335" s="43"/>
      <c r="I335" s="43"/>
      <c r="J335" s="43"/>
      <c r="K335" s="43"/>
      <c r="L335" s="15"/>
      <c r="M335" s="15"/>
      <c r="N335" s="15"/>
      <c r="O335" s="15"/>
    </row>
    <row r="336" spans="3:15" x14ac:dyDescent="0.2">
      <c r="C336" s="43"/>
      <c r="D336" s="43"/>
      <c r="E336" s="43"/>
      <c r="F336" s="43"/>
      <c r="G336" s="43"/>
      <c r="H336" s="43"/>
      <c r="I336" s="43"/>
      <c r="J336" s="43"/>
      <c r="K336" s="43"/>
      <c r="L336" s="15"/>
      <c r="M336" s="15"/>
      <c r="N336" s="15"/>
      <c r="O336" s="15"/>
    </row>
    <row r="337" spans="3:15" x14ac:dyDescent="0.2">
      <c r="C337" s="43"/>
      <c r="D337" s="43"/>
      <c r="E337" s="43"/>
      <c r="F337" s="43"/>
      <c r="G337" s="43"/>
      <c r="H337" s="43"/>
      <c r="I337" s="43"/>
      <c r="J337" s="43"/>
      <c r="K337" s="43"/>
      <c r="L337" s="15"/>
      <c r="M337" s="15"/>
      <c r="N337" s="15"/>
      <c r="O337" s="15"/>
    </row>
    <row r="338" spans="3:15" x14ac:dyDescent="0.2">
      <c r="C338" s="43"/>
      <c r="D338" s="43"/>
      <c r="E338" s="43"/>
      <c r="F338" s="43"/>
      <c r="G338" s="43"/>
      <c r="H338" s="43"/>
      <c r="I338" s="43"/>
      <c r="J338" s="43"/>
      <c r="K338" s="43"/>
      <c r="L338" s="15"/>
      <c r="M338" s="15"/>
      <c r="N338" s="15"/>
      <c r="O338" s="15"/>
    </row>
    <row r="339" spans="3:15" x14ac:dyDescent="0.2">
      <c r="C339" s="43"/>
      <c r="D339" s="43"/>
      <c r="E339" s="43"/>
      <c r="F339" s="43"/>
      <c r="G339" s="43"/>
      <c r="H339" s="43"/>
      <c r="I339" s="43"/>
      <c r="J339" s="43"/>
      <c r="K339" s="43"/>
      <c r="L339" s="15"/>
      <c r="M339" s="15"/>
      <c r="N339" s="15"/>
      <c r="O339" s="15"/>
    </row>
    <row r="340" spans="3:15" x14ac:dyDescent="0.2">
      <c r="C340" s="43"/>
      <c r="D340" s="43"/>
      <c r="E340" s="43"/>
      <c r="F340" s="43"/>
      <c r="G340" s="43"/>
      <c r="H340" s="43"/>
      <c r="I340" s="43"/>
      <c r="J340" s="43"/>
      <c r="K340" s="43"/>
      <c r="L340" s="15"/>
      <c r="M340" s="15"/>
      <c r="N340" s="15"/>
      <c r="O340" s="15"/>
    </row>
    <row r="341" spans="3:15" x14ac:dyDescent="0.2">
      <c r="C341" s="43"/>
      <c r="D341" s="43"/>
      <c r="E341" s="43"/>
      <c r="F341" s="43"/>
      <c r="G341" s="43"/>
      <c r="H341" s="43"/>
      <c r="I341" s="43"/>
      <c r="J341" s="43"/>
      <c r="K341" s="43"/>
      <c r="L341" s="15"/>
      <c r="M341" s="15"/>
      <c r="N341" s="15"/>
      <c r="O341" s="15"/>
    </row>
    <row r="342" spans="3:15" x14ac:dyDescent="0.2">
      <c r="C342" s="43"/>
      <c r="D342" s="43"/>
      <c r="E342" s="43"/>
      <c r="F342" s="43"/>
      <c r="G342" s="43"/>
      <c r="H342" s="43"/>
      <c r="I342" s="43"/>
      <c r="J342" s="43"/>
      <c r="K342" s="43"/>
      <c r="L342" s="15"/>
      <c r="M342" s="15"/>
      <c r="N342" s="15"/>
      <c r="O342" s="15"/>
    </row>
    <row r="343" spans="3:15" x14ac:dyDescent="0.2">
      <c r="C343" s="43"/>
      <c r="D343" s="43"/>
      <c r="E343" s="43"/>
      <c r="F343" s="43"/>
      <c r="G343" s="43"/>
      <c r="H343" s="43"/>
      <c r="I343" s="43"/>
      <c r="J343" s="43"/>
      <c r="K343" s="43"/>
      <c r="L343" s="15"/>
      <c r="M343" s="15"/>
      <c r="N343" s="15"/>
      <c r="O343" s="15"/>
    </row>
    <row r="344" spans="3:15" x14ac:dyDescent="0.2">
      <c r="C344" s="43"/>
      <c r="D344" s="43"/>
      <c r="E344" s="43"/>
      <c r="F344" s="43"/>
      <c r="G344" s="43"/>
      <c r="H344" s="43"/>
      <c r="I344" s="43"/>
      <c r="J344" s="43"/>
      <c r="K344" s="43"/>
      <c r="L344" s="15"/>
      <c r="M344" s="15"/>
      <c r="N344" s="15"/>
      <c r="O344" s="15"/>
    </row>
    <row r="345" spans="3:15" x14ac:dyDescent="0.2">
      <c r="C345" s="43"/>
      <c r="D345" s="43"/>
      <c r="E345" s="43"/>
      <c r="F345" s="43"/>
      <c r="G345" s="43"/>
      <c r="H345" s="43"/>
      <c r="I345" s="43"/>
      <c r="J345" s="43"/>
      <c r="K345" s="43"/>
      <c r="L345" s="15"/>
      <c r="M345" s="15"/>
      <c r="N345" s="15"/>
      <c r="O345" s="15"/>
    </row>
    <row r="346" spans="3:15" x14ac:dyDescent="0.2">
      <c r="C346" s="43"/>
      <c r="D346" s="43"/>
      <c r="E346" s="43"/>
      <c r="F346" s="43"/>
      <c r="G346" s="43"/>
      <c r="H346" s="43"/>
      <c r="I346" s="43"/>
      <c r="J346" s="43"/>
      <c r="K346" s="43"/>
      <c r="L346" s="15"/>
      <c r="M346" s="15"/>
      <c r="N346" s="15"/>
      <c r="O346" s="15"/>
    </row>
    <row r="347" spans="3:15" x14ac:dyDescent="0.2">
      <c r="C347" s="43"/>
      <c r="D347" s="43"/>
      <c r="E347" s="43"/>
      <c r="F347" s="43"/>
      <c r="G347" s="43"/>
      <c r="H347" s="43"/>
      <c r="I347" s="43"/>
      <c r="J347" s="43"/>
      <c r="K347" s="43"/>
      <c r="L347" s="15"/>
      <c r="M347" s="15"/>
      <c r="N347" s="15"/>
      <c r="O347" s="15"/>
    </row>
    <row r="348" spans="3:15" x14ac:dyDescent="0.2">
      <c r="C348" s="43"/>
      <c r="D348" s="43"/>
      <c r="E348" s="43"/>
      <c r="F348" s="43"/>
      <c r="G348" s="43"/>
      <c r="H348" s="43"/>
      <c r="I348" s="43"/>
      <c r="J348" s="43"/>
      <c r="K348" s="43"/>
      <c r="L348" s="15"/>
      <c r="M348" s="15"/>
      <c r="N348" s="15"/>
      <c r="O348" s="15"/>
    </row>
    <row r="349" spans="3:15" x14ac:dyDescent="0.2">
      <c r="C349" s="43"/>
      <c r="D349" s="43"/>
      <c r="E349" s="43"/>
      <c r="F349" s="43"/>
      <c r="G349" s="43"/>
      <c r="H349" s="43"/>
      <c r="I349" s="43"/>
      <c r="J349" s="43"/>
      <c r="K349" s="43"/>
      <c r="L349" s="15"/>
      <c r="M349" s="15"/>
      <c r="N349" s="15"/>
      <c r="O349" s="15"/>
    </row>
    <row r="350" spans="3:15" x14ac:dyDescent="0.2">
      <c r="C350" s="43"/>
      <c r="D350" s="43"/>
      <c r="E350" s="43"/>
      <c r="F350" s="43"/>
      <c r="G350" s="43"/>
      <c r="H350" s="43"/>
      <c r="I350" s="43"/>
      <c r="J350" s="43"/>
      <c r="K350" s="43"/>
      <c r="L350" s="15"/>
      <c r="M350" s="15"/>
      <c r="N350" s="15"/>
      <c r="O350" s="15"/>
    </row>
    <row r="351" spans="3:15" x14ac:dyDescent="0.2">
      <c r="C351" s="43"/>
      <c r="D351" s="43"/>
      <c r="E351" s="43"/>
      <c r="F351" s="43"/>
      <c r="G351" s="43"/>
      <c r="H351" s="43"/>
      <c r="I351" s="43"/>
      <c r="J351" s="43"/>
      <c r="K351" s="43"/>
      <c r="L351" s="15"/>
      <c r="M351" s="15"/>
      <c r="N351" s="15"/>
      <c r="O351" s="15"/>
    </row>
    <row r="352" spans="3:15" x14ac:dyDescent="0.2">
      <c r="C352" s="43"/>
      <c r="D352" s="43"/>
      <c r="E352" s="43"/>
      <c r="F352" s="43"/>
      <c r="G352" s="43"/>
      <c r="H352" s="43"/>
      <c r="I352" s="43"/>
      <c r="J352" s="43"/>
      <c r="K352" s="43"/>
      <c r="L352" s="15"/>
      <c r="M352" s="15"/>
      <c r="N352" s="15"/>
      <c r="O352" s="15"/>
    </row>
    <row r="353" spans="3:15" x14ac:dyDescent="0.2">
      <c r="C353" s="43"/>
      <c r="D353" s="43"/>
      <c r="E353" s="43"/>
      <c r="F353" s="43"/>
      <c r="G353" s="43"/>
      <c r="H353" s="43"/>
      <c r="I353" s="43"/>
      <c r="J353" s="43"/>
      <c r="K353" s="43"/>
      <c r="L353" s="15"/>
      <c r="M353" s="15"/>
      <c r="N353" s="15"/>
      <c r="O353" s="15"/>
    </row>
    <row r="354" spans="3:15" x14ac:dyDescent="0.2">
      <c r="C354" s="43"/>
      <c r="D354" s="43"/>
      <c r="E354" s="43"/>
      <c r="F354" s="43"/>
      <c r="G354" s="43"/>
      <c r="H354" s="43"/>
      <c r="I354" s="43"/>
      <c r="J354" s="43"/>
      <c r="K354" s="43"/>
      <c r="L354" s="15"/>
      <c r="M354" s="15"/>
      <c r="N354" s="15"/>
      <c r="O354" s="15"/>
    </row>
    <row r="355" spans="3:15" x14ac:dyDescent="0.2">
      <c r="C355" s="43"/>
      <c r="D355" s="43"/>
      <c r="E355" s="43"/>
      <c r="F355" s="43"/>
      <c r="G355" s="43"/>
      <c r="H355" s="43"/>
      <c r="I355" s="43"/>
      <c r="J355" s="43"/>
      <c r="K355" s="43"/>
      <c r="L355" s="15"/>
      <c r="M355" s="15"/>
      <c r="N355" s="15"/>
      <c r="O355" s="15"/>
    </row>
    <row r="356" spans="3:15" x14ac:dyDescent="0.2">
      <c r="C356" s="43"/>
      <c r="D356" s="43"/>
      <c r="E356" s="43"/>
      <c r="F356" s="43"/>
      <c r="G356" s="43"/>
      <c r="H356" s="43"/>
      <c r="I356" s="43"/>
      <c r="J356" s="43"/>
      <c r="K356" s="43"/>
      <c r="L356" s="15"/>
      <c r="M356" s="15"/>
      <c r="N356" s="15"/>
      <c r="O356" s="15"/>
    </row>
    <row r="357" spans="3:15" x14ac:dyDescent="0.2">
      <c r="C357" s="43"/>
      <c r="D357" s="43"/>
      <c r="E357" s="43"/>
      <c r="F357" s="43"/>
      <c r="G357" s="43"/>
      <c r="H357" s="43"/>
      <c r="I357" s="43"/>
      <c r="J357" s="43"/>
      <c r="K357" s="43"/>
      <c r="L357" s="15"/>
      <c r="M357" s="15"/>
      <c r="N357" s="15"/>
      <c r="O357" s="15"/>
    </row>
    <row r="358" spans="3:15" x14ac:dyDescent="0.2">
      <c r="C358" s="43"/>
      <c r="D358" s="43"/>
      <c r="E358" s="43"/>
      <c r="F358" s="43"/>
      <c r="G358" s="43"/>
      <c r="H358" s="43"/>
      <c r="I358" s="43"/>
      <c r="J358" s="43"/>
      <c r="K358" s="43"/>
      <c r="L358" s="15"/>
      <c r="M358" s="15"/>
      <c r="N358" s="15"/>
      <c r="O358" s="15"/>
    </row>
    <row r="359" spans="3:15" x14ac:dyDescent="0.2">
      <c r="C359" s="43"/>
      <c r="D359" s="43"/>
      <c r="E359" s="43"/>
      <c r="F359" s="43"/>
      <c r="G359" s="43"/>
      <c r="H359" s="43"/>
      <c r="I359" s="43"/>
      <c r="J359" s="43"/>
      <c r="K359" s="43"/>
      <c r="L359" s="15"/>
      <c r="M359" s="15"/>
      <c r="N359" s="15"/>
      <c r="O359" s="15"/>
    </row>
    <row r="360" spans="3:15" x14ac:dyDescent="0.2">
      <c r="C360" s="43"/>
      <c r="D360" s="43"/>
      <c r="E360" s="43"/>
      <c r="F360" s="43"/>
      <c r="G360" s="43"/>
      <c r="H360" s="43"/>
      <c r="I360" s="43"/>
      <c r="J360" s="43"/>
      <c r="K360" s="43"/>
      <c r="L360" s="15"/>
      <c r="M360" s="15"/>
      <c r="N360" s="15"/>
      <c r="O360" s="15"/>
    </row>
    <row r="361" spans="3:15" x14ac:dyDescent="0.2">
      <c r="C361" s="43"/>
      <c r="D361" s="43"/>
      <c r="E361" s="43"/>
      <c r="F361" s="43"/>
      <c r="G361" s="43"/>
      <c r="H361" s="43"/>
      <c r="I361" s="43"/>
      <c r="J361" s="43"/>
      <c r="K361" s="43"/>
      <c r="L361" s="15"/>
      <c r="M361" s="15"/>
      <c r="N361" s="15"/>
      <c r="O361" s="15"/>
    </row>
    <row r="362" spans="3:15" x14ac:dyDescent="0.2">
      <c r="C362" s="43"/>
      <c r="D362" s="43"/>
      <c r="E362" s="43"/>
      <c r="F362" s="43"/>
      <c r="G362" s="43"/>
      <c r="H362" s="43"/>
      <c r="I362" s="43"/>
      <c r="J362" s="43"/>
      <c r="K362" s="43"/>
      <c r="L362" s="15"/>
      <c r="M362" s="15"/>
      <c r="N362" s="15"/>
      <c r="O362" s="15"/>
    </row>
    <row r="363" spans="3:15" x14ac:dyDescent="0.2">
      <c r="C363" s="43"/>
      <c r="D363" s="43"/>
      <c r="E363" s="43"/>
      <c r="F363" s="43"/>
      <c r="G363" s="43"/>
      <c r="H363" s="43"/>
      <c r="I363" s="43"/>
      <c r="J363" s="43"/>
      <c r="K363" s="43"/>
      <c r="L363" s="15"/>
      <c r="M363" s="15"/>
      <c r="N363" s="15"/>
      <c r="O363" s="15"/>
    </row>
    <row r="364" spans="3:15" x14ac:dyDescent="0.2">
      <c r="C364" s="43"/>
      <c r="D364" s="43"/>
      <c r="E364" s="43"/>
      <c r="F364" s="43"/>
      <c r="G364" s="43"/>
      <c r="H364" s="43"/>
      <c r="I364" s="43"/>
      <c r="J364" s="43"/>
      <c r="K364" s="43"/>
      <c r="L364" s="15"/>
      <c r="M364" s="15"/>
      <c r="N364" s="15"/>
      <c r="O364" s="15"/>
    </row>
    <row r="365" spans="3:15" x14ac:dyDescent="0.2">
      <c r="C365" s="43"/>
      <c r="D365" s="43"/>
      <c r="E365" s="43"/>
      <c r="F365" s="43"/>
      <c r="G365" s="43"/>
      <c r="H365" s="43"/>
      <c r="I365" s="43"/>
      <c r="J365" s="43"/>
      <c r="K365" s="43"/>
      <c r="L365" s="15"/>
      <c r="M365" s="15"/>
      <c r="N365" s="15"/>
      <c r="O365" s="15"/>
    </row>
    <row r="366" spans="3:15" x14ac:dyDescent="0.2">
      <c r="C366" s="43"/>
      <c r="D366" s="43"/>
      <c r="E366" s="43"/>
      <c r="F366" s="43"/>
      <c r="G366" s="43"/>
      <c r="H366" s="43"/>
      <c r="I366" s="43"/>
      <c r="J366" s="43"/>
      <c r="K366" s="43"/>
      <c r="L366" s="15"/>
      <c r="M366" s="15"/>
      <c r="N366" s="15"/>
      <c r="O366" s="15"/>
    </row>
    <row r="367" spans="3:15" x14ac:dyDescent="0.2">
      <c r="C367" s="43"/>
      <c r="D367" s="43"/>
      <c r="E367" s="43"/>
      <c r="F367" s="43"/>
      <c r="G367" s="43"/>
      <c r="H367" s="43"/>
      <c r="I367" s="43"/>
      <c r="J367" s="43"/>
      <c r="K367" s="43"/>
      <c r="L367" s="15"/>
      <c r="M367" s="15"/>
      <c r="N367" s="15"/>
      <c r="O367" s="15"/>
    </row>
    <row r="368" spans="3:15" x14ac:dyDescent="0.2">
      <c r="C368" s="43"/>
      <c r="D368" s="43"/>
      <c r="E368" s="43"/>
      <c r="F368" s="43"/>
      <c r="G368" s="43"/>
      <c r="H368" s="43"/>
      <c r="I368" s="43"/>
      <c r="J368" s="43"/>
      <c r="K368" s="43"/>
      <c r="L368" s="15"/>
      <c r="M368" s="15"/>
      <c r="N368" s="15"/>
      <c r="O368" s="15"/>
    </row>
    <row r="369" spans="3:15" x14ac:dyDescent="0.2">
      <c r="C369" s="43"/>
      <c r="D369" s="43"/>
      <c r="E369" s="43"/>
      <c r="F369" s="43"/>
      <c r="G369" s="43"/>
      <c r="H369" s="43"/>
      <c r="I369" s="43"/>
      <c r="J369" s="43"/>
      <c r="K369" s="43"/>
      <c r="L369" s="15"/>
      <c r="M369" s="15"/>
      <c r="N369" s="15"/>
      <c r="O369" s="15"/>
    </row>
    <row r="370" spans="3:15" x14ac:dyDescent="0.2">
      <c r="C370" s="43"/>
      <c r="D370" s="43"/>
      <c r="E370" s="43"/>
      <c r="F370" s="43"/>
      <c r="G370" s="43"/>
      <c r="H370" s="43"/>
      <c r="I370" s="43"/>
      <c r="J370" s="43"/>
      <c r="K370" s="43"/>
      <c r="L370" s="15"/>
      <c r="M370" s="15"/>
      <c r="N370" s="15"/>
      <c r="O370" s="15"/>
    </row>
    <row r="371" spans="3:15" x14ac:dyDescent="0.2">
      <c r="C371" s="43"/>
      <c r="D371" s="43"/>
      <c r="E371" s="43"/>
      <c r="F371" s="43"/>
      <c r="G371" s="43"/>
      <c r="H371" s="43"/>
      <c r="I371" s="43"/>
      <c r="J371" s="43"/>
      <c r="K371" s="43"/>
      <c r="L371" s="15"/>
      <c r="M371" s="15"/>
      <c r="N371" s="15"/>
      <c r="O371" s="15"/>
    </row>
    <row r="372" spans="3:15" x14ac:dyDescent="0.2">
      <c r="C372" s="43"/>
      <c r="D372" s="43"/>
      <c r="E372" s="43"/>
      <c r="F372" s="43"/>
      <c r="G372" s="43"/>
      <c r="H372" s="43"/>
      <c r="I372" s="43"/>
      <c r="J372" s="43"/>
      <c r="K372" s="43"/>
      <c r="L372" s="15"/>
      <c r="M372" s="15"/>
      <c r="N372" s="15"/>
      <c r="O372" s="15"/>
    </row>
    <row r="373" spans="3:15" x14ac:dyDescent="0.2">
      <c r="C373" s="43"/>
      <c r="D373" s="43"/>
      <c r="E373" s="43"/>
      <c r="F373" s="43"/>
      <c r="G373" s="43"/>
      <c r="H373" s="43"/>
      <c r="I373" s="43"/>
      <c r="J373" s="43"/>
      <c r="K373" s="43"/>
      <c r="L373" s="15"/>
      <c r="M373" s="15"/>
      <c r="N373" s="15"/>
      <c r="O373" s="15"/>
    </row>
    <row r="374" spans="3:15" x14ac:dyDescent="0.2">
      <c r="C374" s="43"/>
      <c r="D374" s="43"/>
      <c r="E374" s="43"/>
      <c r="F374" s="43"/>
      <c r="G374" s="43"/>
      <c r="H374" s="43"/>
      <c r="I374" s="43"/>
      <c r="J374" s="43"/>
      <c r="K374" s="43"/>
      <c r="L374" s="15"/>
      <c r="M374" s="15"/>
      <c r="N374" s="15"/>
      <c r="O374" s="15"/>
    </row>
    <row r="375" spans="3:15" x14ac:dyDescent="0.2">
      <c r="C375" s="43"/>
      <c r="D375" s="43"/>
      <c r="E375" s="43"/>
      <c r="F375" s="43"/>
      <c r="G375" s="43"/>
      <c r="H375" s="43"/>
      <c r="I375" s="43"/>
      <c r="J375" s="43"/>
      <c r="K375" s="43"/>
      <c r="L375" s="15"/>
      <c r="M375" s="15"/>
      <c r="N375" s="15"/>
      <c r="O375" s="15"/>
    </row>
    <row r="376" spans="3:15" x14ac:dyDescent="0.2">
      <c r="C376" s="43"/>
      <c r="D376" s="43"/>
      <c r="E376" s="43"/>
      <c r="F376" s="43"/>
      <c r="G376" s="43"/>
      <c r="H376" s="43"/>
      <c r="I376" s="43"/>
      <c r="J376" s="43"/>
      <c r="K376" s="43"/>
      <c r="L376" s="15"/>
      <c r="M376" s="15"/>
      <c r="N376" s="15"/>
      <c r="O376" s="15"/>
    </row>
    <row r="377" spans="3:15" x14ac:dyDescent="0.2">
      <c r="C377" s="43"/>
      <c r="D377" s="43"/>
      <c r="E377" s="43"/>
      <c r="F377" s="43"/>
      <c r="G377" s="43"/>
      <c r="H377" s="43"/>
      <c r="I377" s="43"/>
      <c r="J377" s="43"/>
      <c r="K377" s="43"/>
      <c r="L377" s="15"/>
      <c r="M377" s="15"/>
      <c r="N377" s="15"/>
      <c r="O377" s="15"/>
    </row>
    <row r="378" spans="3:15" x14ac:dyDescent="0.2">
      <c r="C378" s="43"/>
      <c r="D378" s="43"/>
      <c r="E378" s="43"/>
      <c r="F378" s="43"/>
      <c r="G378" s="43"/>
      <c r="H378" s="43"/>
      <c r="I378" s="43"/>
      <c r="J378" s="43"/>
      <c r="K378" s="43"/>
      <c r="L378" s="15"/>
      <c r="M378" s="15"/>
      <c r="N378" s="15"/>
      <c r="O378" s="15"/>
    </row>
    <row r="379" spans="3:15" x14ac:dyDescent="0.2">
      <c r="C379" s="43"/>
      <c r="D379" s="43"/>
      <c r="E379" s="43"/>
      <c r="F379" s="43"/>
      <c r="G379" s="43"/>
      <c r="H379" s="43"/>
      <c r="I379" s="43"/>
      <c r="J379" s="43"/>
      <c r="K379" s="43"/>
      <c r="L379" s="15"/>
      <c r="M379" s="15"/>
      <c r="N379" s="15"/>
      <c r="O379" s="15"/>
    </row>
    <row r="380" spans="3:15" x14ac:dyDescent="0.2">
      <c r="C380" s="43"/>
      <c r="D380" s="43"/>
      <c r="E380" s="43"/>
      <c r="F380" s="43"/>
      <c r="G380" s="43"/>
      <c r="H380" s="43"/>
      <c r="I380" s="43"/>
      <c r="J380" s="43"/>
      <c r="K380" s="43"/>
      <c r="L380" s="15"/>
      <c r="M380" s="15"/>
      <c r="N380" s="15"/>
      <c r="O380" s="15"/>
    </row>
    <row r="381" spans="3:15" x14ac:dyDescent="0.2">
      <c r="C381" s="43"/>
      <c r="D381" s="43"/>
      <c r="E381" s="43"/>
      <c r="F381" s="43"/>
      <c r="G381" s="43"/>
      <c r="H381" s="43"/>
      <c r="I381" s="43"/>
      <c r="J381" s="43"/>
      <c r="K381" s="43"/>
      <c r="L381" s="15"/>
      <c r="M381" s="15"/>
      <c r="N381" s="15"/>
      <c r="O381" s="15"/>
    </row>
    <row r="382" spans="3:15" x14ac:dyDescent="0.2">
      <c r="C382" s="43"/>
      <c r="D382" s="43"/>
      <c r="E382" s="43"/>
      <c r="F382" s="43"/>
      <c r="G382" s="43"/>
      <c r="H382" s="43"/>
      <c r="I382" s="43"/>
      <c r="J382" s="43"/>
      <c r="K382" s="43"/>
      <c r="L382" s="15"/>
      <c r="M382" s="15"/>
      <c r="N382" s="15"/>
      <c r="O382" s="15"/>
    </row>
    <row r="383" spans="3:15" x14ac:dyDescent="0.2">
      <c r="C383" s="43"/>
      <c r="D383" s="43"/>
      <c r="E383" s="43"/>
      <c r="F383" s="43"/>
      <c r="G383" s="43"/>
      <c r="H383" s="43"/>
      <c r="I383" s="43"/>
      <c r="J383" s="43"/>
      <c r="K383" s="43"/>
      <c r="L383" s="15"/>
      <c r="M383" s="15"/>
      <c r="N383" s="15"/>
      <c r="O383" s="15"/>
    </row>
    <row r="384" spans="3:15" x14ac:dyDescent="0.2">
      <c r="C384" s="43"/>
      <c r="D384" s="43"/>
      <c r="E384" s="43"/>
      <c r="F384" s="43"/>
      <c r="G384" s="43"/>
      <c r="H384" s="43"/>
      <c r="I384" s="43"/>
      <c r="J384" s="43"/>
      <c r="K384" s="43"/>
      <c r="L384" s="15"/>
      <c r="M384" s="15"/>
      <c r="N384" s="15"/>
      <c r="O384" s="15"/>
    </row>
    <row r="385" spans="3:15" x14ac:dyDescent="0.2">
      <c r="C385" s="43"/>
      <c r="D385" s="43"/>
      <c r="E385" s="43"/>
      <c r="F385" s="43"/>
      <c r="G385" s="43"/>
      <c r="H385" s="43"/>
      <c r="I385" s="43"/>
      <c r="J385" s="43"/>
      <c r="K385" s="43"/>
      <c r="L385" s="15"/>
      <c r="M385" s="15"/>
      <c r="N385" s="15"/>
      <c r="O385" s="15"/>
    </row>
    <row r="386" spans="3:15" x14ac:dyDescent="0.2">
      <c r="C386" s="43"/>
      <c r="D386" s="43"/>
      <c r="E386" s="43"/>
      <c r="F386" s="43"/>
      <c r="G386" s="43"/>
      <c r="H386" s="43"/>
      <c r="I386" s="43"/>
      <c r="J386" s="43"/>
      <c r="K386" s="43"/>
      <c r="L386" s="15"/>
      <c r="M386" s="15"/>
      <c r="N386" s="15"/>
      <c r="O386" s="15"/>
    </row>
    <row r="387" spans="3:15" x14ac:dyDescent="0.2">
      <c r="C387" s="43"/>
      <c r="D387" s="43"/>
      <c r="E387" s="43"/>
      <c r="F387" s="43"/>
      <c r="G387" s="43"/>
      <c r="H387" s="43"/>
      <c r="I387" s="43"/>
      <c r="J387" s="43"/>
      <c r="K387" s="43"/>
      <c r="L387" s="15"/>
      <c r="M387" s="15"/>
      <c r="N387" s="15"/>
      <c r="O387" s="15"/>
    </row>
    <row r="388" spans="3:15" x14ac:dyDescent="0.2">
      <c r="C388" s="43"/>
      <c r="D388" s="43"/>
      <c r="E388" s="43"/>
      <c r="F388" s="43"/>
      <c r="G388" s="43"/>
      <c r="H388" s="43"/>
      <c r="I388" s="43"/>
      <c r="J388" s="43"/>
      <c r="K388" s="43"/>
      <c r="L388" s="15"/>
      <c r="M388" s="15"/>
      <c r="N388" s="15"/>
      <c r="O388" s="15"/>
    </row>
    <row r="389" spans="3:15" x14ac:dyDescent="0.2">
      <c r="C389" s="43"/>
      <c r="D389" s="43"/>
      <c r="E389" s="43"/>
      <c r="F389" s="43"/>
      <c r="G389" s="43"/>
      <c r="H389" s="43"/>
      <c r="I389" s="43"/>
      <c r="J389" s="43"/>
      <c r="K389" s="43"/>
      <c r="L389" s="15"/>
      <c r="M389" s="15"/>
      <c r="N389" s="15"/>
      <c r="O389" s="15"/>
    </row>
    <row r="390" spans="3:15" x14ac:dyDescent="0.2">
      <c r="C390" s="43"/>
      <c r="D390" s="43"/>
      <c r="E390" s="43"/>
      <c r="F390" s="43"/>
      <c r="G390" s="43"/>
      <c r="H390" s="43"/>
      <c r="I390" s="43"/>
      <c r="J390" s="43"/>
      <c r="K390" s="43"/>
      <c r="L390" s="15"/>
      <c r="M390" s="15"/>
      <c r="N390" s="15"/>
      <c r="O390" s="15"/>
    </row>
    <row r="391" spans="3:15" x14ac:dyDescent="0.2">
      <c r="C391" s="43"/>
      <c r="D391" s="43"/>
      <c r="E391" s="43"/>
      <c r="F391" s="43"/>
      <c r="G391" s="43"/>
      <c r="H391" s="43"/>
      <c r="I391" s="43"/>
      <c r="J391" s="43"/>
      <c r="K391" s="43"/>
      <c r="L391" s="15"/>
      <c r="M391" s="15"/>
      <c r="N391" s="15"/>
      <c r="O391" s="15"/>
    </row>
    <row r="392" spans="3:15" x14ac:dyDescent="0.2">
      <c r="C392" s="43"/>
      <c r="D392" s="43"/>
      <c r="E392" s="43"/>
      <c r="F392" s="43"/>
      <c r="G392" s="43"/>
      <c r="H392" s="43"/>
      <c r="I392" s="43"/>
      <c r="J392" s="43"/>
      <c r="K392" s="43"/>
      <c r="L392" s="15"/>
      <c r="M392" s="15"/>
      <c r="N392" s="15"/>
      <c r="O392" s="15"/>
    </row>
    <row r="393" spans="3:15" x14ac:dyDescent="0.2">
      <c r="C393" s="43"/>
      <c r="D393" s="43"/>
      <c r="E393" s="43"/>
      <c r="F393" s="43"/>
      <c r="G393" s="43"/>
      <c r="H393" s="43"/>
      <c r="I393" s="43"/>
      <c r="J393" s="43"/>
      <c r="K393" s="43"/>
      <c r="L393" s="15"/>
      <c r="M393" s="15"/>
      <c r="N393" s="15"/>
      <c r="O393" s="15"/>
    </row>
    <row r="394" spans="3:15" x14ac:dyDescent="0.2">
      <c r="C394" s="43"/>
      <c r="D394" s="43"/>
      <c r="E394" s="43"/>
      <c r="F394" s="43"/>
      <c r="G394" s="43"/>
      <c r="H394" s="43"/>
      <c r="I394" s="43"/>
      <c r="J394" s="43"/>
      <c r="K394" s="43"/>
      <c r="L394" s="15"/>
      <c r="M394" s="15"/>
      <c r="N394" s="15"/>
      <c r="O394" s="15"/>
    </row>
    <row r="395" spans="3:15" x14ac:dyDescent="0.2">
      <c r="C395" s="43"/>
      <c r="D395" s="43"/>
      <c r="E395" s="43"/>
      <c r="F395" s="43"/>
      <c r="G395" s="43"/>
      <c r="H395" s="43"/>
      <c r="I395" s="43"/>
      <c r="J395" s="43"/>
      <c r="K395" s="43"/>
      <c r="L395" s="15"/>
      <c r="M395" s="15"/>
      <c r="N395" s="15"/>
      <c r="O395" s="15"/>
    </row>
    <row r="396" spans="3:15" x14ac:dyDescent="0.2">
      <c r="C396" s="43"/>
      <c r="D396" s="43"/>
      <c r="E396" s="43"/>
      <c r="F396" s="43"/>
      <c r="G396" s="43"/>
      <c r="H396" s="43"/>
      <c r="I396" s="43"/>
      <c r="J396" s="43"/>
      <c r="K396" s="43"/>
      <c r="L396" s="15"/>
      <c r="M396" s="15"/>
      <c r="N396" s="15"/>
      <c r="O396" s="15"/>
    </row>
    <row r="397" spans="3:15" x14ac:dyDescent="0.2">
      <c r="C397" s="43"/>
      <c r="D397" s="43"/>
      <c r="E397" s="43"/>
      <c r="F397" s="43"/>
      <c r="G397" s="43"/>
      <c r="H397" s="43"/>
      <c r="I397" s="43"/>
      <c r="J397" s="43"/>
      <c r="K397" s="43"/>
      <c r="L397" s="15"/>
      <c r="M397" s="15"/>
      <c r="N397" s="15"/>
      <c r="O397" s="15"/>
    </row>
    <row r="398" spans="3:15" x14ac:dyDescent="0.2">
      <c r="C398" s="43"/>
      <c r="D398" s="43"/>
      <c r="E398" s="43"/>
      <c r="F398" s="43"/>
      <c r="G398" s="43"/>
      <c r="H398" s="43"/>
      <c r="I398" s="43"/>
      <c r="J398" s="43"/>
      <c r="K398" s="43"/>
      <c r="L398" s="15"/>
      <c r="M398" s="15"/>
      <c r="N398" s="15"/>
      <c r="O398" s="15"/>
    </row>
    <row r="399" spans="3:15" x14ac:dyDescent="0.2">
      <c r="C399" s="43"/>
      <c r="D399" s="43"/>
      <c r="E399" s="43"/>
      <c r="F399" s="43"/>
      <c r="G399" s="43"/>
      <c r="H399" s="43"/>
      <c r="I399" s="43"/>
      <c r="J399" s="43"/>
      <c r="K399" s="43"/>
      <c r="L399" s="15"/>
      <c r="M399" s="15"/>
      <c r="N399" s="15"/>
      <c r="O399" s="15"/>
    </row>
    <row r="400" spans="3:15" x14ac:dyDescent="0.2">
      <c r="C400" s="43"/>
      <c r="D400" s="43"/>
      <c r="E400" s="43"/>
      <c r="F400" s="43"/>
      <c r="G400" s="43"/>
      <c r="H400" s="43"/>
      <c r="I400" s="43"/>
      <c r="J400" s="43"/>
      <c r="K400" s="43"/>
      <c r="L400" s="15"/>
      <c r="M400" s="15"/>
      <c r="N400" s="15"/>
      <c r="O400" s="15"/>
    </row>
    <row r="401" spans="3:15" x14ac:dyDescent="0.2">
      <c r="C401" s="43"/>
      <c r="D401" s="43"/>
      <c r="E401" s="43"/>
      <c r="F401" s="43"/>
      <c r="G401" s="43"/>
      <c r="H401" s="43"/>
      <c r="I401" s="43"/>
      <c r="J401" s="43"/>
      <c r="K401" s="43"/>
      <c r="L401" s="15"/>
      <c r="M401" s="15"/>
      <c r="N401" s="15"/>
      <c r="O401" s="15"/>
    </row>
    <row r="402" spans="3:15" x14ac:dyDescent="0.2">
      <c r="C402" s="43"/>
      <c r="D402" s="43"/>
      <c r="E402" s="43"/>
      <c r="F402" s="43"/>
      <c r="G402" s="43"/>
      <c r="H402" s="43"/>
      <c r="I402" s="43"/>
      <c r="J402" s="43"/>
      <c r="K402" s="43"/>
      <c r="L402" s="15"/>
      <c r="M402" s="15"/>
      <c r="N402" s="15"/>
      <c r="O402" s="15"/>
    </row>
    <row r="403" spans="3:15" x14ac:dyDescent="0.2">
      <c r="C403" s="43"/>
      <c r="D403" s="43"/>
      <c r="E403" s="43"/>
      <c r="F403" s="43"/>
      <c r="G403" s="43"/>
      <c r="H403" s="43"/>
      <c r="I403" s="43"/>
      <c r="J403" s="43"/>
      <c r="K403" s="43"/>
      <c r="L403" s="15"/>
      <c r="M403" s="15"/>
      <c r="N403" s="15"/>
      <c r="O403" s="15"/>
    </row>
    <row r="404" spans="3:15" x14ac:dyDescent="0.2">
      <c r="C404" s="43"/>
      <c r="D404" s="43"/>
      <c r="E404" s="43"/>
      <c r="F404" s="43"/>
      <c r="G404" s="43"/>
      <c r="H404" s="43"/>
      <c r="I404" s="43"/>
      <c r="J404" s="43"/>
      <c r="K404" s="43"/>
      <c r="L404" s="15"/>
      <c r="M404" s="15"/>
      <c r="N404" s="15"/>
      <c r="O404" s="15"/>
    </row>
    <row r="405" spans="3:15" x14ac:dyDescent="0.2">
      <c r="C405" s="43"/>
      <c r="D405" s="43"/>
      <c r="E405" s="43"/>
      <c r="F405" s="43"/>
      <c r="G405" s="43"/>
      <c r="H405" s="43"/>
      <c r="I405" s="43"/>
      <c r="J405" s="43"/>
      <c r="K405" s="43"/>
      <c r="L405" s="15"/>
      <c r="M405" s="15"/>
      <c r="N405" s="15"/>
      <c r="O405" s="15"/>
    </row>
    <row r="406" spans="3:15" x14ac:dyDescent="0.2">
      <c r="C406" s="43"/>
      <c r="D406" s="43"/>
      <c r="E406" s="43"/>
      <c r="F406" s="43"/>
      <c r="G406" s="43"/>
      <c r="H406" s="43"/>
      <c r="I406" s="43"/>
      <c r="J406" s="43"/>
      <c r="K406" s="43"/>
      <c r="L406" s="15"/>
      <c r="M406" s="15"/>
      <c r="N406" s="15"/>
      <c r="O406" s="15"/>
    </row>
    <row r="407" spans="3:15" x14ac:dyDescent="0.2">
      <c r="C407" s="43"/>
      <c r="D407" s="43"/>
      <c r="E407" s="43"/>
      <c r="F407" s="43"/>
      <c r="G407" s="43"/>
      <c r="H407" s="43"/>
      <c r="I407" s="43"/>
      <c r="J407" s="43"/>
      <c r="K407" s="43"/>
      <c r="L407" s="15"/>
      <c r="M407" s="15"/>
      <c r="N407" s="15"/>
      <c r="O407" s="15"/>
    </row>
    <row r="408" spans="3:15" x14ac:dyDescent="0.2">
      <c r="C408" s="43"/>
      <c r="D408" s="43"/>
      <c r="E408" s="43"/>
      <c r="F408" s="43"/>
      <c r="G408" s="43"/>
      <c r="H408" s="43"/>
      <c r="I408" s="43"/>
      <c r="J408" s="43"/>
      <c r="K408" s="43"/>
      <c r="L408" s="15"/>
      <c r="M408" s="15"/>
      <c r="N408" s="15"/>
      <c r="O408" s="15"/>
    </row>
    <row r="409" spans="3:15" x14ac:dyDescent="0.2">
      <c r="C409" s="43"/>
      <c r="D409" s="43"/>
      <c r="E409" s="43"/>
      <c r="F409" s="43"/>
      <c r="G409" s="43"/>
      <c r="H409" s="43"/>
      <c r="I409" s="43"/>
      <c r="J409" s="43"/>
      <c r="K409" s="43"/>
      <c r="L409" s="15"/>
      <c r="M409" s="15"/>
      <c r="N409" s="15"/>
      <c r="O409" s="15"/>
    </row>
    <row r="410" spans="3:15" x14ac:dyDescent="0.2">
      <c r="C410" s="43"/>
      <c r="D410" s="43"/>
      <c r="E410" s="43"/>
      <c r="F410" s="43"/>
      <c r="G410" s="43"/>
      <c r="H410" s="43"/>
      <c r="I410" s="43"/>
      <c r="J410" s="43"/>
      <c r="K410" s="43"/>
      <c r="L410" s="15"/>
      <c r="M410" s="15"/>
      <c r="N410" s="15"/>
      <c r="O410" s="15"/>
    </row>
    <row r="411" spans="3:15" x14ac:dyDescent="0.2">
      <c r="C411" s="43"/>
      <c r="D411" s="43"/>
      <c r="E411" s="43"/>
      <c r="F411" s="43"/>
      <c r="G411" s="43"/>
      <c r="H411" s="43"/>
      <c r="I411" s="43"/>
      <c r="J411" s="43"/>
      <c r="K411" s="43"/>
      <c r="L411" s="15"/>
      <c r="M411" s="15"/>
      <c r="N411" s="15"/>
      <c r="O411" s="15"/>
    </row>
    <row r="412" spans="3:15" x14ac:dyDescent="0.2">
      <c r="C412" s="43"/>
      <c r="D412" s="43"/>
      <c r="E412" s="43"/>
      <c r="F412" s="43"/>
      <c r="G412" s="43"/>
      <c r="H412" s="43"/>
      <c r="I412" s="43"/>
      <c r="J412" s="43"/>
      <c r="K412" s="43"/>
      <c r="L412" s="15"/>
      <c r="M412" s="15"/>
      <c r="N412" s="15"/>
      <c r="O412" s="15"/>
    </row>
    <row r="413" spans="3:15" x14ac:dyDescent="0.2">
      <c r="C413" s="43"/>
      <c r="D413" s="43"/>
      <c r="E413" s="43"/>
      <c r="F413" s="43"/>
      <c r="G413" s="43"/>
      <c r="H413" s="43"/>
      <c r="I413" s="43"/>
      <c r="J413" s="43"/>
      <c r="K413" s="43"/>
      <c r="L413" s="15"/>
      <c r="M413" s="15"/>
      <c r="N413" s="15"/>
      <c r="O413" s="15"/>
    </row>
    <row r="414" spans="3:15" x14ac:dyDescent="0.2">
      <c r="C414" s="43"/>
      <c r="D414" s="43"/>
      <c r="E414" s="43"/>
      <c r="F414" s="43"/>
      <c r="G414" s="43"/>
      <c r="H414" s="43"/>
      <c r="I414" s="43"/>
      <c r="J414" s="43"/>
      <c r="K414" s="43"/>
      <c r="L414" s="15"/>
      <c r="M414" s="15"/>
      <c r="N414" s="15"/>
      <c r="O414" s="15"/>
    </row>
    <row r="415" spans="3:15" x14ac:dyDescent="0.2">
      <c r="C415" s="43"/>
      <c r="D415" s="43"/>
      <c r="E415" s="43"/>
      <c r="F415" s="43"/>
      <c r="G415" s="43"/>
      <c r="H415" s="43"/>
      <c r="I415" s="43"/>
      <c r="J415" s="43"/>
      <c r="K415" s="43"/>
      <c r="L415" s="15"/>
      <c r="M415" s="15"/>
      <c r="N415" s="15"/>
      <c r="O415" s="15"/>
    </row>
    <row r="416" spans="3:15" x14ac:dyDescent="0.2">
      <c r="C416" s="43"/>
      <c r="D416" s="43"/>
      <c r="E416" s="43"/>
      <c r="F416" s="43"/>
      <c r="G416" s="43"/>
      <c r="H416" s="43"/>
      <c r="I416" s="43"/>
      <c r="J416" s="43"/>
      <c r="K416" s="43"/>
      <c r="L416" s="15"/>
      <c r="M416" s="15"/>
      <c r="N416" s="15"/>
      <c r="O416" s="15"/>
    </row>
    <row r="417" spans="3:15" x14ac:dyDescent="0.2">
      <c r="C417" s="43"/>
      <c r="D417" s="43"/>
      <c r="E417" s="43"/>
      <c r="F417" s="43"/>
      <c r="G417" s="43"/>
      <c r="H417" s="43"/>
      <c r="I417" s="43"/>
      <c r="J417" s="43"/>
      <c r="K417" s="43"/>
      <c r="L417" s="15"/>
      <c r="M417" s="15"/>
      <c r="N417" s="15"/>
      <c r="O417" s="15"/>
    </row>
    <row r="418" spans="3:15" x14ac:dyDescent="0.2">
      <c r="C418" s="43"/>
      <c r="D418" s="43"/>
      <c r="E418" s="43"/>
      <c r="F418" s="43"/>
      <c r="G418" s="43"/>
      <c r="H418" s="43"/>
      <c r="I418" s="43"/>
      <c r="J418" s="43"/>
      <c r="K418" s="43"/>
      <c r="L418" s="15"/>
      <c r="M418" s="15"/>
      <c r="N418" s="15"/>
      <c r="O418" s="15"/>
    </row>
    <row r="419" spans="3:15" x14ac:dyDescent="0.2">
      <c r="C419" s="43"/>
      <c r="D419" s="43"/>
      <c r="E419" s="43"/>
      <c r="F419" s="43"/>
      <c r="G419" s="43"/>
      <c r="H419" s="43"/>
      <c r="I419" s="43"/>
      <c r="J419" s="43"/>
      <c r="K419" s="43"/>
      <c r="L419" s="15"/>
      <c r="M419" s="15"/>
      <c r="N419" s="15"/>
      <c r="O419" s="15"/>
    </row>
    <row r="420" spans="3:15" x14ac:dyDescent="0.2">
      <c r="C420" s="43"/>
      <c r="D420" s="43"/>
      <c r="E420" s="43"/>
      <c r="F420" s="43"/>
      <c r="G420" s="43"/>
      <c r="H420" s="43"/>
      <c r="I420" s="43"/>
      <c r="J420" s="43"/>
      <c r="K420" s="43"/>
      <c r="L420" s="15"/>
      <c r="M420" s="15"/>
      <c r="N420" s="15"/>
      <c r="O420" s="15"/>
    </row>
    <row r="421" spans="3:15" x14ac:dyDescent="0.2">
      <c r="C421" s="43"/>
      <c r="D421" s="43"/>
      <c r="E421" s="43"/>
      <c r="F421" s="43"/>
      <c r="G421" s="43"/>
      <c r="H421" s="43"/>
      <c r="I421" s="43"/>
      <c r="J421" s="43"/>
      <c r="K421" s="43"/>
      <c r="L421" s="15"/>
      <c r="M421" s="15"/>
      <c r="N421" s="15"/>
      <c r="O421" s="15"/>
    </row>
    <row r="422" spans="3:15" x14ac:dyDescent="0.2">
      <c r="C422" s="43"/>
      <c r="D422" s="43"/>
      <c r="E422" s="43"/>
      <c r="F422" s="43"/>
      <c r="G422" s="43"/>
      <c r="H422" s="43"/>
      <c r="I422" s="43"/>
      <c r="J422" s="43"/>
      <c r="K422" s="43"/>
      <c r="L422" s="15"/>
      <c r="M422" s="15"/>
      <c r="N422" s="15"/>
      <c r="O422" s="15"/>
    </row>
    <row r="423" spans="3:15" x14ac:dyDescent="0.2">
      <c r="C423" s="43"/>
      <c r="D423" s="43"/>
      <c r="E423" s="43"/>
      <c r="F423" s="43"/>
      <c r="G423" s="43"/>
      <c r="H423" s="43"/>
      <c r="I423" s="43"/>
      <c r="J423" s="43"/>
      <c r="K423" s="43"/>
      <c r="L423" s="15"/>
      <c r="M423" s="15"/>
      <c r="N423" s="15"/>
      <c r="O423" s="15"/>
    </row>
    <row r="424" spans="3:15" x14ac:dyDescent="0.2">
      <c r="C424" s="43"/>
      <c r="D424" s="43"/>
      <c r="E424" s="43"/>
      <c r="F424" s="43"/>
      <c r="G424" s="43"/>
      <c r="H424" s="43"/>
      <c r="I424" s="43"/>
      <c r="J424" s="43"/>
      <c r="K424" s="43"/>
      <c r="L424" s="15"/>
      <c r="M424" s="15"/>
      <c r="N424" s="15"/>
      <c r="O424" s="15"/>
    </row>
    <row r="425" spans="3:15" x14ac:dyDescent="0.2">
      <c r="C425" s="43"/>
      <c r="D425" s="43"/>
      <c r="E425" s="43"/>
      <c r="F425" s="43"/>
      <c r="G425" s="43"/>
      <c r="H425" s="43"/>
      <c r="I425" s="43"/>
      <c r="J425" s="43"/>
      <c r="K425" s="43"/>
      <c r="L425" s="15"/>
      <c r="M425" s="15"/>
      <c r="N425" s="15"/>
      <c r="O425" s="15"/>
    </row>
    <row r="426" spans="3:15" x14ac:dyDescent="0.2">
      <c r="C426" s="43"/>
      <c r="D426" s="43"/>
      <c r="E426" s="43"/>
      <c r="F426" s="43"/>
      <c r="G426" s="43"/>
      <c r="H426" s="43"/>
      <c r="I426" s="43"/>
      <c r="J426" s="43"/>
      <c r="K426" s="43"/>
      <c r="L426" s="15"/>
      <c r="M426" s="15"/>
      <c r="N426" s="15"/>
      <c r="O426" s="15"/>
    </row>
    <row r="427" spans="3:15" x14ac:dyDescent="0.2">
      <c r="C427" s="43"/>
      <c r="D427" s="43"/>
      <c r="E427" s="43"/>
      <c r="F427" s="43"/>
      <c r="G427" s="43"/>
      <c r="H427" s="43"/>
      <c r="I427" s="43"/>
      <c r="J427" s="43"/>
      <c r="K427" s="43"/>
      <c r="L427" s="15"/>
      <c r="M427" s="15"/>
      <c r="N427" s="15"/>
      <c r="O427" s="15"/>
    </row>
    <row r="428" spans="3:15" x14ac:dyDescent="0.2">
      <c r="C428" s="43"/>
      <c r="D428" s="43"/>
      <c r="E428" s="43"/>
      <c r="F428" s="43"/>
      <c r="G428" s="43"/>
      <c r="H428" s="43"/>
      <c r="I428" s="43"/>
      <c r="J428" s="43"/>
      <c r="K428" s="43"/>
      <c r="L428" s="15"/>
      <c r="M428" s="15"/>
      <c r="N428" s="15"/>
      <c r="O428" s="15"/>
    </row>
    <row r="429" spans="3:15" x14ac:dyDescent="0.2">
      <c r="C429" s="43"/>
      <c r="D429" s="43"/>
      <c r="E429" s="43"/>
      <c r="F429" s="43"/>
      <c r="G429" s="43"/>
      <c r="H429" s="43"/>
      <c r="I429" s="43"/>
      <c r="J429" s="43"/>
      <c r="K429" s="43"/>
      <c r="L429" s="15"/>
      <c r="M429" s="15"/>
      <c r="N429" s="15"/>
      <c r="O429" s="15"/>
    </row>
    <row r="430" spans="3:15" x14ac:dyDescent="0.2">
      <c r="C430" s="43"/>
      <c r="D430" s="43"/>
      <c r="E430" s="43"/>
      <c r="F430" s="43"/>
      <c r="G430" s="43"/>
      <c r="H430" s="43"/>
      <c r="I430" s="43"/>
      <c r="J430" s="43"/>
      <c r="K430" s="43"/>
      <c r="L430" s="15"/>
      <c r="M430" s="15"/>
      <c r="N430" s="15"/>
      <c r="O430" s="15"/>
    </row>
    <row r="431" spans="3:15" x14ac:dyDescent="0.2">
      <c r="C431" s="43"/>
      <c r="D431" s="43"/>
      <c r="E431" s="43"/>
      <c r="F431" s="43"/>
      <c r="G431" s="43"/>
      <c r="H431" s="43"/>
      <c r="I431" s="43"/>
      <c r="J431" s="43"/>
      <c r="K431" s="43"/>
      <c r="L431" s="15"/>
      <c r="M431" s="15"/>
      <c r="N431" s="15"/>
      <c r="O431" s="15"/>
    </row>
    <row r="432" spans="3:15" x14ac:dyDescent="0.2">
      <c r="C432" s="43"/>
      <c r="D432" s="43"/>
      <c r="E432" s="43"/>
      <c r="F432" s="43"/>
      <c r="G432" s="43"/>
      <c r="H432" s="43"/>
      <c r="I432" s="43"/>
      <c r="J432" s="43"/>
      <c r="K432" s="43"/>
      <c r="L432" s="15"/>
      <c r="M432" s="15"/>
      <c r="N432" s="15"/>
      <c r="O432" s="15"/>
    </row>
    <row r="433" spans="3:15" x14ac:dyDescent="0.2">
      <c r="C433" s="43"/>
      <c r="D433" s="43"/>
      <c r="E433" s="43"/>
      <c r="F433" s="43"/>
      <c r="G433" s="43"/>
      <c r="H433" s="43"/>
      <c r="I433" s="43"/>
      <c r="J433" s="43"/>
      <c r="K433" s="43"/>
      <c r="L433" s="15"/>
      <c r="M433" s="15"/>
      <c r="N433" s="15"/>
      <c r="O433" s="15"/>
    </row>
    <row r="434" spans="3:15" x14ac:dyDescent="0.2">
      <c r="C434" s="43"/>
      <c r="D434" s="43"/>
      <c r="E434" s="43"/>
      <c r="F434" s="43"/>
      <c r="G434" s="43"/>
      <c r="H434" s="43"/>
      <c r="I434" s="43"/>
      <c r="J434" s="43"/>
      <c r="K434" s="43"/>
      <c r="L434" s="15"/>
      <c r="M434" s="15"/>
      <c r="N434" s="15"/>
      <c r="O434" s="15"/>
    </row>
    <row r="435" spans="3:15" x14ac:dyDescent="0.2">
      <c r="C435" s="43"/>
      <c r="D435" s="43"/>
      <c r="E435" s="43"/>
      <c r="F435" s="43"/>
      <c r="G435" s="43"/>
      <c r="H435" s="43"/>
      <c r="I435" s="43"/>
      <c r="J435" s="43"/>
      <c r="K435" s="43"/>
      <c r="L435" s="15"/>
      <c r="M435" s="15"/>
      <c r="N435" s="15"/>
      <c r="O435" s="15"/>
    </row>
    <row r="436" spans="3:15" x14ac:dyDescent="0.2">
      <c r="C436" s="43"/>
      <c r="D436" s="43"/>
      <c r="E436" s="43"/>
      <c r="F436" s="43"/>
      <c r="G436" s="43"/>
      <c r="H436" s="43"/>
      <c r="I436" s="43"/>
      <c r="J436" s="43"/>
      <c r="K436" s="43"/>
      <c r="L436" s="15"/>
      <c r="M436" s="15"/>
      <c r="N436" s="15"/>
      <c r="O436" s="15"/>
    </row>
    <row r="437" spans="3:15" x14ac:dyDescent="0.2">
      <c r="C437" s="43"/>
      <c r="D437" s="43"/>
      <c r="E437" s="43"/>
      <c r="F437" s="43"/>
      <c r="G437" s="43"/>
      <c r="H437" s="43"/>
      <c r="I437" s="43"/>
      <c r="J437" s="43"/>
      <c r="K437" s="43"/>
      <c r="L437" s="15"/>
      <c r="M437" s="15"/>
      <c r="N437" s="15"/>
      <c r="O437" s="15"/>
    </row>
  </sheetData>
  <phoneticPr fontId="0" type="noConversion"/>
  <printOptions horizontalCentered="1"/>
  <pageMargins left="0.1" right="0.1" top="0.41" bottom="0.46" header="0.3" footer="0.2"/>
  <pageSetup paperSize="5" scale="75" fitToHeight="21" orientation="landscape" verticalDpi="0" r:id="rId1"/>
  <headerFooter alignWithMargins="0">
    <oddHeader xml:space="preserve">&amp;C&amp;"Times New Roman,Bold"&amp;18
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ColWidth="9.109375" defaultRowHeight="10.199999999999999" x14ac:dyDescent="0.2"/>
  <cols>
    <col min="1" max="1" width="5.6640625" style="15" customWidth="1"/>
    <col min="2" max="2" width="27.6640625" style="15" bestFit="1" customWidth="1"/>
    <col min="3" max="3" width="15.33203125" style="16" customWidth="1"/>
    <col min="4" max="4" width="14.88671875" style="16" customWidth="1"/>
    <col min="5" max="5" width="13.5546875" style="16" customWidth="1"/>
    <col min="6" max="6" width="12.109375" style="16" customWidth="1"/>
    <col min="7" max="7" width="11.88671875" style="16" customWidth="1"/>
    <col min="8" max="8" width="12.5546875" style="16" customWidth="1"/>
    <col min="9" max="9" width="12.44140625" style="16" customWidth="1"/>
    <col min="10" max="10" width="11.44140625" style="16" customWidth="1"/>
    <col min="11" max="11" width="11.109375" style="16" customWidth="1"/>
    <col min="12" max="12" width="12.5546875" style="16" customWidth="1"/>
    <col min="13" max="13" width="9.88671875" style="16" bestFit="1" customWidth="1"/>
    <col min="14" max="14" width="7.44140625" style="16" customWidth="1"/>
    <col min="15" max="15" width="11.88671875" style="16" customWidth="1"/>
    <col min="16" max="16" width="9.88671875" style="16" customWidth="1"/>
    <col min="17" max="17" width="12.109375" style="16" customWidth="1"/>
    <col min="18" max="18" width="11.44140625" style="16" customWidth="1"/>
    <col min="19" max="19" width="10.5546875" style="16" customWidth="1"/>
    <col min="20" max="20" width="10.33203125" style="16" customWidth="1"/>
    <col min="21" max="21" width="11" style="16" customWidth="1"/>
    <col min="22" max="22" width="9.88671875" style="16" customWidth="1"/>
    <col min="23" max="23" width="8.6640625" style="16" customWidth="1"/>
    <col min="24" max="24" width="9.44140625" style="16" customWidth="1"/>
    <col min="25" max="25" width="11.109375" style="16" customWidth="1"/>
    <col min="26" max="26" width="11" style="16" customWidth="1"/>
    <col min="27" max="27" width="12.109375" style="16" customWidth="1"/>
    <col min="28" max="28" width="12" style="16" customWidth="1"/>
    <col min="29" max="29" width="12" style="15" bestFit="1" customWidth="1"/>
    <col min="30" max="16384" width="9.109375" style="15"/>
  </cols>
  <sheetData>
    <row r="1" spans="1:28" x14ac:dyDescent="0.2">
      <c r="H1" s="37" t="s">
        <v>601</v>
      </c>
    </row>
    <row r="2" spans="1:28" s="40" customFormat="1" ht="51" x14ac:dyDescent="0.2">
      <c r="A2" s="14" t="s">
        <v>184</v>
      </c>
      <c r="B2" s="14" t="s">
        <v>186</v>
      </c>
      <c r="C2" s="48" t="s">
        <v>607</v>
      </c>
      <c r="D2" s="48" t="s">
        <v>609</v>
      </c>
      <c r="E2" s="26" t="s">
        <v>178</v>
      </c>
      <c r="F2" s="26" t="s">
        <v>373</v>
      </c>
      <c r="G2" s="26" t="s">
        <v>179</v>
      </c>
      <c r="H2" s="26" t="s">
        <v>180</v>
      </c>
      <c r="I2" s="26" t="s">
        <v>181</v>
      </c>
      <c r="J2" s="26" t="s">
        <v>182</v>
      </c>
      <c r="K2" s="26" t="s">
        <v>374</v>
      </c>
      <c r="L2" s="26" t="s">
        <v>375</v>
      </c>
      <c r="M2" s="26" t="s">
        <v>183</v>
      </c>
      <c r="N2" s="26" t="s">
        <v>376</v>
      </c>
      <c r="O2" s="26" t="s">
        <v>367</v>
      </c>
      <c r="P2" s="26" t="s">
        <v>377</v>
      </c>
      <c r="Q2" s="26" t="s">
        <v>368</v>
      </c>
      <c r="R2" s="26" t="s">
        <v>565</v>
      </c>
      <c r="S2" s="26" t="s">
        <v>369</v>
      </c>
      <c r="T2" s="26" t="s">
        <v>378</v>
      </c>
      <c r="U2" s="26" t="s">
        <v>379</v>
      </c>
      <c r="V2" s="26" t="s">
        <v>380</v>
      </c>
      <c r="W2" s="26" t="s">
        <v>381</v>
      </c>
      <c r="X2" s="26" t="s">
        <v>382</v>
      </c>
      <c r="Y2" s="26" t="s">
        <v>383</v>
      </c>
      <c r="Z2" s="26" t="s">
        <v>370</v>
      </c>
      <c r="AA2" s="26" t="s">
        <v>384</v>
      </c>
      <c r="AB2" s="26" t="s">
        <v>371</v>
      </c>
    </row>
    <row r="3" spans="1:28" x14ac:dyDescent="0.2">
      <c r="A3" s="49" t="s">
        <v>1</v>
      </c>
      <c r="B3" s="49" t="s">
        <v>390</v>
      </c>
      <c r="C3" s="43">
        <v>21017057.73</v>
      </c>
      <c r="D3" s="43">
        <v>20060435.039999999</v>
      </c>
      <c r="E3" s="43">
        <v>11017014.220000001</v>
      </c>
      <c r="F3" s="43">
        <v>504567.85</v>
      </c>
      <c r="G3" s="43">
        <v>757126.93</v>
      </c>
      <c r="H3" s="43">
        <v>710494.36</v>
      </c>
      <c r="I3" s="43">
        <v>801214.25</v>
      </c>
      <c r="J3" s="43">
        <v>542856.42000000004</v>
      </c>
      <c r="K3" s="43">
        <v>3063311.42</v>
      </c>
      <c r="L3" s="43">
        <v>1360189.6</v>
      </c>
      <c r="M3" s="43">
        <v>0</v>
      </c>
      <c r="N3" s="43">
        <v>0</v>
      </c>
      <c r="O3" s="43">
        <v>1037906.85</v>
      </c>
      <c r="P3" s="43">
        <v>0</v>
      </c>
      <c r="Q3" s="43">
        <v>265753.14</v>
      </c>
      <c r="R3" s="43">
        <v>0</v>
      </c>
      <c r="S3" s="43">
        <v>0</v>
      </c>
      <c r="T3" s="43">
        <v>0</v>
      </c>
      <c r="U3" s="43">
        <v>0</v>
      </c>
      <c r="V3" s="43">
        <v>0</v>
      </c>
      <c r="W3" s="43">
        <v>0</v>
      </c>
      <c r="X3" s="43">
        <v>0</v>
      </c>
      <c r="Y3" s="43">
        <v>20174.900000000001</v>
      </c>
      <c r="Z3" s="43">
        <v>0</v>
      </c>
      <c r="AA3" s="43">
        <v>936447.79</v>
      </c>
      <c r="AB3" s="43">
        <v>571641.48</v>
      </c>
    </row>
    <row r="4" spans="1:28" x14ac:dyDescent="0.2">
      <c r="A4" s="49" t="s">
        <v>2</v>
      </c>
      <c r="B4" s="49" t="s">
        <v>391</v>
      </c>
      <c r="C4" s="43">
        <v>19822661.73</v>
      </c>
      <c r="D4" s="43">
        <v>18016785.719999999</v>
      </c>
      <c r="E4" s="43">
        <v>10516909.49</v>
      </c>
      <c r="F4" s="43">
        <v>559803.38</v>
      </c>
      <c r="G4" s="43">
        <v>774194.16</v>
      </c>
      <c r="H4" s="43">
        <v>392693.29</v>
      </c>
      <c r="I4" s="43">
        <v>879027.05</v>
      </c>
      <c r="J4" s="43">
        <v>279443.62</v>
      </c>
      <c r="K4" s="43">
        <v>1708332.99</v>
      </c>
      <c r="L4" s="43">
        <v>1315554.99</v>
      </c>
      <c r="M4" s="43">
        <v>0</v>
      </c>
      <c r="N4" s="43">
        <v>0</v>
      </c>
      <c r="O4" s="43">
        <v>1319175.6499999999</v>
      </c>
      <c r="P4" s="43">
        <v>25817.8</v>
      </c>
      <c r="Q4" s="43">
        <v>245833.3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49491.54</v>
      </c>
      <c r="Y4" s="43">
        <v>135720.91</v>
      </c>
      <c r="Z4" s="43">
        <v>0</v>
      </c>
      <c r="AA4" s="43">
        <v>1620663.56</v>
      </c>
      <c r="AB4" s="43">
        <v>804439.41</v>
      </c>
    </row>
    <row r="5" spans="1:28" x14ac:dyDescent="0.2">
      <c r="A5" s="49" t="s">
        <v>3</v>
      </c>
      <c r="B5" s="49" t="s">
        <v>392</v>
      </c>
      <c r="C5" s="43">
        <v>5139277.71</v>
      </c>
      <c r="D5" s="43">
        <v>4634136.29</v>
      </c>
      <c r="E5" s="43">
        <v>2546801.64</v>
      </c>
      <c r="F5" s="43">
        <v>87530.32</v>
      </c>
      <c r="G5" s="43">
        <v>715953.42</v>
      </c>
      <c r="H5" s="43">
        <v>336555.79</v>
      </c>
      <c r="I5" s="43">
        <v>277538.40999999997</v>
      </c>
      <c r="J5" s="43">
        <v>102226.54</v>
      </c>
      <c r="K5" s="43">
        <v>404201.07</v>
      </c>
      <c r="L5" s="43">
        <v>0</v>
      </c>
      <c r="M5" s="43">
        <v>0</v>
      </c>
      <c r="N5" s="43">
        <v>0</v>
      </c>
      <c r="O5" s="43">
        <v>163329.1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505141.42</v>
      </c>
      <c r="AB5" s="43">
        <v>0</v>
      </c>
    </row>
    <row r="6" spans="1:28" x14ac:dyDescent="0.2">
      <c r="A6" s="49" t="s">
        <v>4</v>
      </c>
      <c r="B6" s="49" t="s">
        <v>393</v>
      </c>
      <c r="C6" s="43">
        <v>22397229.02</v>
      </c>
      <c r="D6" s="43">
        <v>21000217.039999999</v>
      </c>
      <c r="E6" s="43">
        <v>12991936.529999999</v>
      </c>
      <c r="F6" s="43">
        <v>465328.88</v>
      </c>
      <c r="G6" s="43">
        <v>954323.41</v>
      </c>
      <c r="H6" s="43">
        <v>698691.29</v>
      </c>
      <c r="I6" s="43">
        <v>1044573.21</v>
      </c>
      <c r="J6" s="43">
        <v>457847.51</v>
      </c>
      <c r="K6" s="43">
        <v>1754864.41</v>
      </c>
      <c r="L6" s="43">
        <v>1161746.32</v>
      </c>
      <c r="M6" s="43">
        <v>0</v>
      </c>
      <c r="N6" s="43">
        <v>0</v>
      </c>
      <c r="O6" s="43">
        <v>1321543.57</v>
      </c>
      <c r="P6" s="43">
        <v>0</v>
      </c>
      <c r="Q6" s="43">
        <v>140143.12</v>
      </c>
      <c r="R6" s="43">
        <v>9218.7900000000009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1397011.98</v>
      </c>
      <c r="AB6" s="43">
        <v>97251</v>
      </c>
    </row>
    <row r="7" spans="1:28" x14ac:dyDescent="0.2">
      <c r="A7" s="49" t="s">
        <v>5</v>
      </c>
      <c r="B7" s="49" t="s">
        <v>394</v>
      </c>
      <c r="C7" s="43">
        <v>22427779.579999998</v>
      </c>
      <c r="D7" s="43">
        <v>21289803.219999999</v>
      </c>
      <c r="E7" s="43">
        <v>11137790.699999999</v>
      </c>
      <c r="F7" s="43">
        <v>516945.58</v>
      </c>
      <c r="G7" s="43">
        <v>3091914.05</v>
      </c>
      <c r="H7" s="43">
        <v>717429.25</v>
      </c>
      <c r="I7" s="43">
        <v>953021.07</v>
      </c>
      <c r="J7" s="43">
        <v>344461.74</v>
      </c>
      <c r="K7" s="43">
        <v>2053776.24</v>
      </c>
      <c r="L7" s="43">
        <v>520194.75</v>
      </c>
      <c r="M7" s="43">
        <v>0</v>
      </c>
      <c r="N7" s="43">
        <v>0</v>
      </c>
      <c r="O7" s="43">
        <v>1427159.24</v>
      </c>
      <c r="P7" s="43">
        <v>0</v>
      </c>
      <c r="Q7" s="43">
        <v>527110.6</v>
      </c>
      <c r="R7" s="43">
        <v>0</v>
      </c>
      <c r="S7" s="43">
        <v>0</v>
      </c>
      <c r="T7" s="43">
        <v>0</v>
      </c>
      <c r="U7" s="43">
        <v>0</v>
      </c>
      <c r="V7" s="43">
        <v>21529.29</v>
      </c>
      <c r="W7" s="43">
        <v>0</v>
      </c>
      <c r="X7" s="43">
        <v>0</v>
      </c>
      <c r="Y7" s="43">
        <v>1</v>
      </c>
      <c r="Z7" s="43">
        <v>0</v>
      </c>
      <c r="AA7" s="43">
        <v>1116446.07</v>
      </c>
      <c r="AB7" s="43">
        <v>174008.93</v>
      </c>
    </row>
    <row r="8" spans="1:28" x14ac:dyDescent="0.2">
      <c r="A8" s="49" t="s">
        <v>6</v>
      </c>
      <c r="B8" s="49" t="s">
        <v>395</v>
      </c>
      <c r="C8" s="43">
        <v>2546264.64</v>
      </c>
      <c r="D8" s="43">
        <v>2293378.23</v>
      </c>
      <c r="E8" s="43">
        <v>1378607.67</v>
      </c>
      <c r="F8" s="43">
        <v>106679.66</v>
      </c>
      <c r="G8" s="43">
        <v>0</v>
      </c>
      <c r="H8" s="43">
        <v>262660.39</v>
      </c>
      <c r="I8" s="43">
        <v>82724.13</v>
      </c>
      <c r="J8" s="43">
        <v>26925.63</v>
      </c>
      <c r="K8" s="43">
        <v>132153.94</v>
      </c>
      <c r="L8" s="43">
        <v>96507.19</v>
      </c>
      <c r="M8" s="43">
        <v>8424.61</v>
      </c>
      <c r="N8" s="43">
        <v>0</v>
      </c>
      <c r="O8" s="43">
        <v>145816.44</v>
      </c>
      <c r="P8" s="43">
        <v>0</v>
      </c>
      <c r="Q8" s="43">
        <v>52878.57</v>
      </c>
      <c r="R8" s="43">
        <v>0</v>
      </c>
      <c r="S8" s="43">
        <v>0</v>
      </c>
      <c r="T8" s="43">
        <v>0</v>
      </c>
      <c r="U8" s="43">
        <v>1893.14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250993.27</v>
      </c>
      <c r="AB8" s="43">
        <v>101380.16</v>
      </c>
    </row>
    <row r="9" spans="1:28" x14ac:dyDescent="0.2">
      <c r="A9" s="49" t="s">
        <v>7</v>
      </c>
      <c r="B9" s="49" t="s">
        <v>396</v>
      </c>
      <c r="C9" s="43">
        <v>10139963.16</v>
      </c>
      <c r="D9" s="43">
        <v>9410857.9399999995</v>
      </c>
      <c r="E9" s="43">
        <v>5346353.1900000004</v>
      </c>
      <c r="F9" s="43">
        <v>345473.83</v>
      </c>
      <c r="G9" s="43">
        <v>215479.19</v>
      </c>
      <c r="H9" s="43">
        <v>408395.8</v>
      </c>
      <c r="I9" s="43">
        <v>565152.30000000005</v>
      </c>
      <c r="J9" s="43">
        <v>87843.07</v>
      </c>
      <c r="K9" s="43">
        <v>896837.52</v>
      </c>
      <c r="L9" s="43">
        <v>546128.59</v>
      </c>
      <c r="M9" s="43">
        <v>240210.01</v>
      </c>
      <c r="N9" s="43">
        <v>0</v>
      </c>
      <c r="O9" s="43">
        <v>645792.5</v>
      </c>
      <c r="P9" s="43">
        <v>0</v>
      </c>
      <c r="Q9" s="43">
        <v>113191.94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6379.62</v>
      </c>
      <c r="Y9" s="43">
        <v>0</v>
      </c>
      <c r="Z9" s="43">
        <v>0</v>
      </c>
      <c r="AA9" s="43">
        <v>722725.6</v>
      </c>
      <c r="AB9" s="43">
        <v>212791.31</v>
      </c>
    </row>
    <row r="10" spans="1:28" x14ac:dyDescent="0.2">
      <c r="A10" s="49" t="s">
        <v>8</v>
      </c>
      <c r="B10" s="49" t="s">
        <v>397</v>
      </c>
      <c r="C10" s="43">
        <v>4261542.5599999996</v>
      </c>
      <c r="D10" s="43">
        <v>4051364.61</v>
      </c>
      <c r="E10" s="43">
        <v>2315615.54</v>
      </c>
      <c r="F10" s="43">
        <v>154234.29</v>
      </c>
      <c r="G10" s="43">
        <v>222836.94</v>
      </c>
      <c r="H10" s="43">
        <v>183645.12</v>
      </c>
      <c r="I10" s="43">
        <v>119239.53</v>
      </c>
      <c r="J10" s="43">
        <v>201981.26</v>
      </c>
      <c r="K10" s="43">
        <v>366200.28</v>
      </c>
      <c r="L10" s="43">
        <v>79597.2</v>
      </c>
      <c r="M10" s="43">
        <v>67588.28</v>
      </c>
      <c r="N10" s="43">
        <v>0</v>
      </c>
      <c r="O10" s="43">
        <v>290307.82</v>
      </c>
      <c r="P10" s="43">
        <v>0</v>
      </c>
      <c r="Q10" s="43">
        <v>50118.35</v>
      </c>
      <c r="R10" s="43">
        <v>0</v>
      </c>
      <c r="S10" s="43">
        <v>0</v>
      </c>
      <c r="T10" s="43">
        <v>19239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190938.95</v>
      </c>
      <c r="AB10" s="43">
        <v>13921</v>
      </c>
    </row>
    <row r="11" spans="1:28" x14ac:dyDescent="0.2">
      <c r="A11" s="49" t="s">
        <v>9</v>
      </c>
      <c r="B11" s="49" t="s">
        <v>398</v>
      </c>
      <c r="C11" s="43">
        <v>15780262.09</v>
      </c>
      <c r="D11" s="43">
        <v>14348942.779999999</v>
      </c>
      <c r="E11" s="43">
        <v>7968996.8700000001</v>
      </c>
      <c r="F11" s="43">
        <v>773950.92</v>
      </c>
      <c r="G11" s="43">
        <v>482961.91</v>
      </c>
      <c r="H11" s="43">
        <v>852050.79</v>
      </c>
      <c r="I11" s="43">
        <v>974968.75</v>
      </c>
      <c r="J11" s="43">
        <v>239734.73</v>
      </c>
      <c r="K11" s="43">
        <v>1151060.32</v>
      </c>
      <c r="L11" s="43">
        <v>689227.64</v>
      </c>
      <c r="M11" s="43">
        <v>0</v>
      </c>
      <c r="N11" s="43">
        <v>0</v>
      </c>
      <c r="O11" s="43">
        <v>981819.15</v>
      </c>
      <c r="P11" s="43">
        <v>10186.040000000001</v>
      </c>
      <c r="Q11" s="43">
        <v>223985.66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1431319.31</v>
      </c>
      <c r="AB11" s="43">
        <v>393455</v>
      </c>
    </row>
    <row r="12" spans="1:28" x14ac:dyDescent="0.2">
      <c r="A12" s="49" t="s">
        <v>10</v>
      </c>
      <c r="B12" s="49" t="s">
        <v>399</v>
      </c>
      <c r="C12" s="43">
        <v>29643882.780000001</v>
      </c>
      <c r="D12" s="43">
        <v>26747813.960000001</v>
      </c>
      <c r="E12" s="43">
        <v>15658015.220000001</v>
      </c>
      <c r="F12" s="43">
        <v>818136.34</v>
      </c>
      <c r="G12" s="43">
        <v>1027125.89</v>
      </c>
      <c r="H12" s="43">
        <v>495484.2</v>
      </c>
      <c r="I12" s="43">
        <v>1360716.81</v>
      </c>
      <c r="J12" s="43">
        <v>416089.23</v>
      </c>
      <c r="K12" s="43">
        <v>2643364.75</v>
      </c>
      <c r="L12" s="43">
        <v>1702282.2</v>
      </c>
      <c r="M12" s="43">
        <v>191260.91</v>
      </c>
      <c r="N12" s="43">
        <v>0</v>
      </c>
      <c r="O12" s="43">
        <v>2133762.0699999998</v>
      </c>
      <c r="P12" s="43">
        <v>0</v>
      </c>
      <c r="Q12" s="43">
        <v>296583.98</v>
      </c>
      <c r="R12" s="43">
        <v>4992.3599999999997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17648.310000000001</v>
      </c>
      <c r="Y12" s="43">
        <v>47033.54</v>
      </c>
      <c r="Z12" s="43">
        <v>0</v>
      </c>
      <c r="AA12" s="43">
        <v>2831386.97</v>
      </c>
      <c r="AB12" s="43">
        <v>954063.62</v>
      </c>
    </row>
    <row r="13" spans="1:28" x14ac:dyDescent="0.2">
      <c r="A13" s="49" t="s">
        <v>11</v>
      </c>
      <c r="B13" s="49" t="s">
        <v>400</v>
      </c>
      <c r="C13" s="43">
        <v>12606003.23</v>
      </c>
      <c r="D13" s="43">
        <v>12119245.810000001</v>
      </c>
      <c r="E13" s="43">
        <v>6774281.3200000003</v>
      </c>
      <c r="F13" s="43">
        <v>503855.51</v>
      </c>
      <c r="G13" s="43">
        <v>448597.23</v>
      </c>
      <c r="H13" s="43">
        <v>678864.58</v>
      </c>
      <c r="I13" s="43">
        <v>506752.94</v>
      </c>
      <c r="J13" s="43">
        <v>118459.64</v>
      </c>
      <c r="K13" s="43">
        <v>1077718.8500000001</v>
      </c>
      <c r="L13" s="43">
        <v>841902.09</v>
      </c>
      <c r="M13" s="43">
        <v>0</v>
      </c>
      <c r="N13" s="43">
        <v>0</v>
      </c>
      <c r="O13" s="43">
        <v>905150.19</v>
      </c>
      <c r="P13" s="43">
        <v>1005</v>
      </c>
      <c r="Q13" s="43">
        <v>262658.46000000002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486757.42</v>
      </c>
      <c r="AB13" s="43">
        <v>628059.80000000005</v>
      </c>
    </row>
    <row r="14" spans="1:28" x14ac:dyDescent="0.2">
      <c r="A14" s="49" t="s">
        <v>12</v>
      </c>
      <c r="B14" s="49" t="s">
        <v>401</v>
      </c>
      <c r="C14" s="43">
        <v>6642952.7599999998</v>
      </c>
      <c r="D14" s="43">
        <v>6000268.2699999996</v>
      </c>
      <c r="E14" s="43">
        <v>3741839.84</v>
      </c>
      <c r="F14" s="43">
        <v>189396.73</v>
      </c>
      <c r="G14" s="43">
        <v>189325.12</v>
      </c>
      <c r="H14" s="43">
        <v>248518.55</v>
      </c>
      <c r="I14" s="43">
        <v>324432.56</v>
      </c>
      <c r="J14" s="43">
        <v>262326.53000000003</v>
      </c>
      <c r="K14" s="43">
        <v>664708.68999999994</v>
      </c>
      <c r="L14" s="43">
        <v>96212.5</v>
      </c>
      <c r="M14" s="43">
        <v>0</v>
      </c>
      <c r="N14" s="43">
        <v>0</v>
      </c>
      <c r="O14" s="43">
        <v>283507.75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76765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565919.49</v>
      </c>
      <c r="AB14" s="43">
        <v>48510</v>
      </c>
    </row>
    <row r="15" spans="1:28" x14ac:dyDescent="0.2">
      <c r="A15" s="49" t="s">
        <v>13</v>
      </c>
      <c r="B15" s="49" t="s">
        <v>402</v>
      </c>
      <c r="C15" s="43">
        <v>23919780.41</v>
      </c>
      <c r="D15" s="43">
        <v>22977936.109999999</v>
      </c>
      <c r="E15" s="43">
        <v>12560672.810000001</v>
      </c>
      <c r="F15" s="43">
        <v>1191360.0900000001</v>
      </c>
      <c r="G15" s="43">
        <v>1397135.78</v>
      </c>
      <c r="H15" s="43">
        <v>831618.03</v>
      </c>
      <c r="I15" s="43">
        <v>1026539.88</v>
      </c>
      <c r="J15" s="43">
        <v>156771.56</v>
      </c>
      <c r="K15" s="43">
        <v>2115612.69</v>
      </c>
      <c r="L15" s="43">
        <v>1389839.8</v>
      </c>
      <c r="M15" s="43">
        <v>5503.82</v>
      </c>
      <c r="N15" s="43">
        <v>0</v>
      </c>
      <c r="O15" s="43">
        <v>1731436.98</v>
      </c>
      <c r="P15" s="43">
        <v>0</v>
      </c>
      <c r="Q15" s="43">
        <v>571444.67000000004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941844.3</v>
      </c>
      <c r="AB15" s="43">
        <v>1099672.3</v>
      </c>
    </row>
    <row r="16" spans="1:28" x14ac:dyDescent="0.2">
      <c r="A16" s="49" t="s">
        <v>14</v>
      </c>
      <c r="B16" s="49" t="s">
        <v>403</v>
      </c>
      <c r="C16" s="43">
        <v>5577785.8300000001</v>
      </c>
      <c r="D16" s="43">
        <v>5298803.04</v>
      </c>
      <c r="E16" s="43">
        <v>2851943.36</v>
      </c>
      <c r="F16" s="43">
        <v>209690.58</v>
      </c>
      <c r="G16" s="43">
        <v>407692.3</v>
      </c>
      <c r="H16" s="43">
        <v>347306.41</v>
      </c>
      <c r="I16" s="43">
        <v>394363.38</v>
      </c>
      <c r="J16" s="43">
        <v>117654.23</v>
      </c>
      <c r="K16" s="43">
        <v>522669.31</v>
      </c>
      <c r="L16" s="43">
        <v>64797.45</v>
      </c>
      <c r="M16" s="43">
        <v>0</v>
      </c>
      <c r="N16" s="43">
        <v>0</v>
      </c>
      <c r="O16" s="43">
        <v>295888.84999999998</v>
      </c>
      <c r="P16" s="43">
        <v>0</v>
      </c>
      <c r="Q16" s="43">
        <v>86797.17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278982.78999999998</v>
      </c>
      <c r="AB16" s="43">
        <v>35744.68</v>
      </c>
    </row>
    <row r="17" spans="1:28" x14ac:dyDescent="0.2">
      <c r="A17" s="49" t="s">
        <v>15</v>
      </c>
      <c r="B17" s="49" t="s">
        <v>404</v>
      </c>
      <c r="C17" s="43">
        <v>7290963.8099999996</v>
      </c>
      <c r="D17" s="43">
        <v>6912338.6500000004</v>
      </c>
      <c r="E17" s="43">
        <v>3969682.17</v>
      </c>
      <c r="F17" s="43">
        <v>348340.42</v>
      </c>
      <c r="G17" s="43">
        <v>469773.28</v>
      </c>
      <c r="H17" s="43">
        <v>356434.76</v>
      </c>
      <c r="I17" s="43">
        <v>296388.68</v>
      </c>
      <c r="J17" s="43">
        <v>81684.11</v>
      </c>
      <c r="K17" s="43">
        <v>654513.56000000006</v>
      </c>
      <c r="L17" s="43">
        <v>209555.67</v>
      </c>
      <c r="M17" s="43">
        <v>39884.67</v>
      </c>
      <c r="N17" s="43">
        <v>0</v>
      </c>
      <c r="O17" s="43">
        <v>411006.33</v>
      </c>
      <c r="P17" s="43">
        <v>0</v>
      </c>
      <c r="Q17" s="43">
        <v>75075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378625.16</v>
      </c>
      <c r="AB17" s="43">
        <v>13059</v>
      </c>
    </row>
    <row r="18" spans="1:28" x14ac:dyDescent="0.2">
      <c r="A18" s="49" t="s">
        <v>16</v>
      </c>
      <c r="B18" s="49" t="s">
        <v>405</v>
      </c>
      <c r="C18" s="43">
        <v>101284277.14</v>
      </c>
      <c r="D18" s="43">
        <v>88779122.700000003</v>
      </c>
      <c r="E18" s="43">
        <v>51245065.619999997</v>
      </c>
      <c r="F18" s="43">
        <v>3922264.05</v>
      </c>
      <c r="G18" s="43">
        <v>2823935.47</v>
      </c>
      <c r="H18" s="43">
        <v>3120218.34</v>
      </c>
      <c r="I18" s="43">
        <v>5124769.79</v>
      </c>
      <c r="J18" s="43">
        <v>2264266.5099999998</v>
      </c>
      <c r="K18" s="43">
        <v>8153288.5300000003</v>
      </c>
      <c r="L18" s="43">
        <v>6540413.0700000003</v>
      </c>
      <c r="M18" s="43">
        <v>0</v>
      </c>
      <c r="N18" s="43">
        <v>0</v>
      </c>
      <c r="O18" s="43">
        <v>5056064.3600000003</v>
      </c>
      <c r="P18" s="43">
        <v>0</v>
      </c>
      <c r="Q18" s="43">
        <v>528836.96</v>
      </c>
      <c r="R18" s="43">
        <v>0</v>
      </c>
      <c r="S18" s="43">
        <v>0</v>
      </c>
      <c r="T18" s="43">
        <v>0</v>
      </c>
      <c r="U18" s="43">
        <v>117414.41</v>
      </c>
      <c r="V18" s="43">
        <v>13204</v>
      </c>
      <c r="W18" s="43">
        <v>0</v>
      </c>
      <c r="X18" s="43">
        <v>114849.76</v>
      </c>
      <c r="Y18" s="43">
        <v>22687.23</v>
      </c>
      <c r="Z18" s="43">
        <v>0</v>
      </c>
      <c r="AA18" s="43">
        <v>12236999.039999999</v>
      </c>
      <c r="AB18" s="43">
        <v>8226238.2800000003</v>
      </c>
    </row>
    <row r="19" spans="1:28" x14ac:dyDescent="0.2">
      <c r="A19" s="49" t="s">
        <v>17</v>
      </c>
      <c r="B19" s="49" t="s">
        <v>406</v>
      </c>
      <c r="C19" s="43">
        <v>18481372.170000002</v>
      </c>
      <c r="D19" s="43">
        <v>17563806.460000001</v>
      </c>
      <c r="E19" s="43">
        <v>10939466.189999999</v>
      </c>
      <c r="F19" s="43">
        <v>421571.13</v>
      </c>
      <c r="G19" s="43">
        <v>523331.99</v>
      </c>
      <c r="H19" s="43">
        <v>613986.97</v>
      </c>
      <c r="I19" s="43">
        <v>1063549.79</v>
      </c>
      <c r="J19" s="43">
        <v>217083.89</v>
      </c>
      <c r="K19" s="43">
        <v>1448321.9</v>
      </c>
      <c r="L19" s="43">
        <v>1077493.3</v>
      </c>
      <c r="M19" s="43">
        <v>0</v>
      </c>
      <c r="N19" s="43">
        <v>0</v>
      </c>
      <c r="O19" s="43">
        <v>1073863.22</v>
      </c>
      <c r="P19" s="43">
        <v>8261.11</v>
      </c>
      <c r="Q19" s="43">
        <v>176876.97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917565.71</v>
      </c>
      <c r="AB19" s="43">
        <v>139458</v>
      </c>
    </row>
    <row r="20" spans="1:28" x14ac:dyDescent="0.2">
      <c r="A20" s="49" t="s">
        <v>18</v>
      </c>
      <c r="B20" s="49" t="s">
        <v>407</v>
      </c>
      <c r="C20" s="43">
        <v>26935679.949999999</v>
      </c>
      <c r="D20" s="43">
        <v>25403076.91</v>
      </c>
      <c r="E20" s="43">
        <v>14706174.92</v>
      </c>
      <c r="F20" s="43">
        <v>742495.62</v>
      </c>
      <c r="G20" s="43">
        <v>1130924.02</v>
      </c>
      <c r="H20" s="43">
        <v>627481.81000000006</v>
      </c>
      <c r="I20" s="43">
        <v>1003016.38</v>
      </c>
      <c r="J20" s="43">
        <v>249496.2</v>
      </c>
      <c r="K20" s="43">
        <v>3797990.04</v>
      </c>
      <c r="L20" s="43">
        <v>853135.23</v>
      </c>
      <c r="M20" s="43">
        <v>71076.850000000006</v>
      </c>
      <c r="N20" s="43">
        <v>0</v>
      </c>
      <c r="O20" s="43">
        <v>1892065.05</v>
      </c>
      <c r="P20" s="43">
        <v>0</v>
      </c>
      <c r="Q20" s="43">
        <v>329220.78999999998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442.82</v>
      </c>
      <c r="Z20" s="43">
        <v>0</v>
      </c>
      <c r="AA20" s="43">
        <v>1532160.22</v>
      </c>
      <c r="AB20" s="43">
        <v>1841350.47</v>
      </c>
    </row>
    <row r="21" spans="1:28" x14ac:dyDescent="0.2">
      <c r="A21" s="49" t="s">
        <v>19</v>
      </c>
      <c r="B21" s="49" t="s">
        <v>408</v>
      </c>
      <c r="C21" s="43">
        <v>27129649.780000001</v>
      </c>
      <c r="D21" s="43">
        <v>25782013.48</v>
      </c>
      <c r="E21" s="43">
        <v>15582301.039999999</v>
      </c>
      <c r="F21" s="43">
        <v>1386043.53</v>
      </c>
      <c r="G21" s="43">
        <v>1041308.97</v>
      </c>
      <c r="H21" s="43">
        <v>699554.8</v>
      </c>
      <c r="I21" s="43">
        <v>1191248.17</v>
      </c>
      <c r="J21" s="43">
        <v>383127.22</v>
      </c>
      <c r="K21" s="43">
        <v>2309111.14</v>
      </c>
      <c r="L21" s="43">
        <v>1453109.83</v>
      </c>
      <c r="M21" s="43">
        <v>0</v>
      </c>
      <c r="N21" s="43">
        <v>0</v>
      </c>
      <c r="O21" s="43">
        <v>1398862.58</v>
      </c>
      <c r="P21" s="43">
        <v>0</v>
      </c>
      <c r="Q21" s="43">
        <v>337346.2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1347636.3</v>
      </c>
      <c r="AB21" s="43">
        <v>96218.3</v>
      </c>
    </row>
    <row r="22" spans="1:28" x14ac:dyDescent="0.2">
      <c r="A22" s="49" t="s">
        <v>20</v>
      </c>
      <c r="B22" s="49" t="s">
        <v>409</v>
      </c>
      <c r="C22" s="43">
        <v>18709527.850000001</v>
      </c>
      <c r="D22" s="43">
        <v>17540828.620000001</v>
      </c>
      <c r="E22" s="43">
        <v>9592218.1699999999</v>
      </c>
      <c r="F22" s="43">
        <v>718030.33</v>
      </c>
      <c r="G22" s="43">
        <v>2231388.15</v>
      </c>
      <c r="H22" s="43">
        <v>410202.75</v>
      </c>
      <c r="I22" s="43">
        <v>690881.42</v>
      </c>
      <c r="J22" s="43">
        <v>584007.18000000005</v>
      </c>
      <c r="K22" s="43">
        <v>1165083.28</v>
      </c>
      <c r="L22" s="43">
        <v>972238.54</v>
      </c>
      <c r="M22" s="43">
        <v>0</v>
      </c>
      <c r="N22" s="43">
        <v>374.74</v>
      </c>
      <c r="O22" s="43">
        <v>1014337.18</v>
      </c>
      <c r="P22" s="43">
        <v>0</v>
      </c>
      <c r="Q22" s="43">
        <v>162066.88</v>
      </c>
      <c r="R22" s="43">
        <v>0</v>
      </c>
      <c r="S22" s="43">
        <v>0</v>
      </c>
      <c r="T22" s="43">
        <v>0</v>
      </c>
      <c r="U22" s="43">
        <v>42657.95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1126041.28</v>
      </c>
      <c r="AB22" s="43">
        <v>1310390.68</v>
      </c>
    </row>
    <row r="23" spans="1:28" x14ac:dyDescent="0.2">
      <c r="A23" s="49" t="s">
        <v>21</v>
      </c>
      <c r="B23" s="49" t="s">
        <v>410</v>
      </c>
      <c r="C23" s="43">
        <v>13555536.92</v>
      </c>
      <c r="D23" s="43">
        <v>7104463.4900000002</v>
      </c>
      <c r="E23" s="43">
        <v>4162111.32</v>
      </c>
      <c r="F23" s="43">
        <v>292864.83</v>
      </c>
      <c r="G23" s="43">
        <v>235057.35</v>
      </c>
      <c r="H23" s="43">
        <v>363337.29</v>
      </c>
      <c r="I23" s="43">
        <v>360634.49</v>
      </c>
      <c r="J23" s="43">
        <v>69593.14</v>
      </c>
      <c r="K23" s="43">
        <v>505890.57</v>
      </c>
      <c r="L23" s="43">
        <v>572663.34</v>
      </c>
      <c r="M23" s="43">
        <v>0</v>
      </c>
      <c r="N23" s="43">
        <v>0</v>
      </c>
      <c r="O23" s="43">
        <v>455464.66</v>
      </c>
      <c r="P23" s="43">
        <v>0</v>
      </c>
      <c r="Q23" s="43">
        <v>86846.5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6451073.4299999997</v>
      </c>
      <c r="AB23" s="43">
        <v>882100</v>
      </c>
    </row>
    <row r="24" spans="1:28" x14ac:dyDescent="0.2">
      <c r="A24" s="49" t="s">
        <v>22</v>
      </c>
      <c r="B24" s="49" t="s">
        <v>411</v>
      </c>
      <c r="C24" s="43">
        <v>17527228.010000002</v>
      </c>
      <c r="D24" s="43">
        <v>16785993.399999999</v>
      </c>
      <c r="E24" s="43">
        <v>9037592.9299999997</v>
      </c>
      <c r="F24" s="43">
        <v>693447.52</v>
      </c>
      <c r="G24" s="43">
        <v>1040741.79</v>
      </c>
      <c r="H24" s="43">
        <v>708144.79</v>
      </c>
      <c r="I24" s="43">
        <v>595025.78</v>
      </c>
      <c r="J24" s="43">
        <v>147183.76999999999</v>
      </c>
      <c r="K24" s="43">
        <v>1637943.38</v>
      </c>
      <c r="L24" s="43">
        <v>1359184.85</v>
      </c>
      <c r="M24" s="43">
        <v>0</v>
      </c>
      <c r="N24" s="43">
        <v>0</v>
      </c>
      <c r="O24" s="43">
        <v>1207069.1399999999</v>
      </c>
      <c r="P24" s="43">
        <v>0</v>
      </c>
      <c r="Q24" s="43">
        <v>359659.45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741234.61</v>
      </c>
      <c r="AB24" s="43">
        <v>566728.61</v>
      </c>
    </row>
    <row r="25" spans="1:28" x14ac:dyDescent="0.2">
      <c r="A25" s="49" t="s">
        <v>23</v>
      </c>
      <c r="B25" s="49" t="s">
        <v>412</v>
      </c>
      <c r="C25" s="43">
        <v>18892255.75</v>
      </c>
      <c r="D25" s="43">
        <v>17993744.059999999</v>
      </c>
      <c r="E25" s="43">
        <v>9492079.7100000009</v>
      </c>
      <c r="F25" s="43">
        <v>453091.67</v>
      </c>
      <c r="G25" s="43">
        <v>851489.13</v>
      </c>
      <c r="H25" s="43">
        <v>612750.6</v>
      </c>
      <c r="I25" s="43">
        <v>1095522.92</v>
      </c>
      <c r="J25" s="43">
        <v>423112.31</v>
      </c>
      <c r="K25" s="43">
        <v>1877058.96</v>
      </c>
      <c r="L25" s="43">
        <v>1499994.55</v>
      </c>
      <c r="M25" s="43">
        <v>0</v>
      </c>
      <c r="N25" s="43">
        <v>0</v>
      </c>
      <c r="O25" s="43">
        <v>1359900.98</v>
      </c>
      <c r="P25" s="43">
        <v>0</v>
      </c>
      <c r="Q25" s="43">
        <v>328743.23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898511.69</v>
      </c>
      <c r="AB25" s="43">
        <v>383311.37</v>
      </c>
    </row>
    <row r="26" spans="1:28" x14ac:dyDescent="0.2">
      <c r="A26" s="49" t="s">
        <v>24</v>
      </c>
      <c r="B26" s="49" t="s">
        <v>413</v>
      </c>
      <c r="C26" s="43">
        <v>67664178.079999998</v>
      </c>
      <c r="D26" s="43">
        <v>63063020.740000002</v>
      </c>
      <c r="E26" s="43">
        <v>39425206.770000003</v>
      </c>
      <c r="F26" s="43">
        <v>1741203.64</v>
      </c>
      <c r="G26" s="43">
        <v>2845366.69</v>
      </c>
      <c r="H26" s="43">
        <v>466583.78</v>
      </c>
      <c r="I26" s="43">
        <v>4163258.45</v>
      </c>
      <c r="J26" s="43">
        <v>1058441.27</v>
      </c>
      <c r="K26" s="43">
        <v>4589238.9000000004</v>
      </c>
      <c r="L26" s="43">
        <v>4598225.58</v>
      </c>
      <c r="M26" s="43">
        <v>-62262.82</v>
      </c>
      <c r="N26" s="43">
        <v>0</v>
      </c>
      <c r="O26" s="43">
        <v>3826833.97</v>
      </c>
      <c r="P26" s="43">
        <v>0</v>
      </c>
      <c r="Q26" s="43">
        <v>410924.51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4601157.34</v>
      </c>
      <c r="AB26" s="43">
        <v>303632.07</v>
      </c>
    </row>
    <row r="27" spans="1:28" x14ac:dyDescent="0.2">
      <c r="A27" s="49" t="s">
        <v>25</v>
      </c>
      <c r="B27" s="49" t="s">
        <v>414</v>
      </c>
      <c r="C27" s="43">
        <v>2571556.15</v>
      </c>
      <c r="D27" s="43">
        <v>2490789.4</v>
      </c>
      <c r="E27" s="43">
        <v>1478375.48</v>
      </c>
      <c r="F27" s="43">
        <v>64921.26</v>
      </c>
      <c r="G27" s="43">
        <v>164714.42000000001</v>
      </c>
      <c r="H27" s="43">
        <v>123034.44</v>
      </c>
      <c r="I27" s="43">
        <v>104157.25</v>
      </c>
      <c r="J27" s="43">
        <v>64435.54</v>
      </c>
      <c r="K27" s="43">
        <v>238903.4</v>
      </c>
      <c r="L27" s="43">
        <v>101168.26</v>
      </c>
      <c r="M27" s="43">
        <v>0</v>
      </c>
      <c r="N27" s="43">
        <v>0</v>
      </c>
      <c r="O27" s="43">
        <v>151079.35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80766.75</v>
      </c>
      <c r="AB27" s="43">
        <v>47244.24</v>
      </c>
    </row>
    <row r="28" spans="1:28" x14ac:dyDescent="0.2">
      <c r="A28" s="49" t="s">
        <v>26</v>
      </c>
      <c r="B28" s="49" t="s">
        <v>415</v>
      </c>
      <c r="C28" s="43">
        <v>14895127.34</v>
      </c>
      <c r="D28" s="43">
        <v>13986837.75</v>
      </c>
      <c r="E28" s="43">
        <v>7898214.0599999996</v>
      </c>
      <c r="F28" s="43">
        <v>479533.65</v>
      </c>
      <c r="G28" s="43">
        <v>467250.69</v>
      </c>
      <c r="H28" s="43">
        <v>763675.99</v>
      </c>
      <c r="I28" s="43">
        <v>636912.89</v>
      </c>
      <c r="J28" s="43">
        <v>154555.07999999999</v>
      </c>
      <c r="K28" s="43">
        <v>1104443.1299999999</v>
      </c>
      <c r="L28" s="43">
        <v>1203432.03</v>
      </c>
      <c r="M28" s="43">
        <v>17937.150000000001</v>
      </c>
      <c r="N28" s="43">
        <v>0</v>
      </c>
      <c r="O28" s="43">
        <v>947092.8</v>
      </c>
      <c r="P28" s="43">
        <v>0</v>
      </c>
      <c r="Q28" s="43">
        <v>313790.28000000003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908289.59</v>
      </c>
      <c r="AB28" s="43">
        <v>236637</v>
      </c>
    </row>
    <row r="29" spans="1:28" x14ac:dyDescent="0.2">
      <c r="A29" s="49" t="s">
        <v>27</v>
      </c>
      <c r="B29" s="49" t="s">
        <v>416</v>
      </c>
      <c r="C29" s="43">
        <v>13606099.039999999</v>
      </c>
      <c r="D29" s="43">
        <v>13134099.859999999</v>
      </c>
      <c r="E29" s="43">
        <v>7658438.8300000001</v>
      </c>
      <c r="F29" s="43">
        <v>447389.48</v>
      </c>
      <c r="G29" s="43">
        <v>472365.76</v>
      </c>
      <c r="H29" s="43">
        <v>487479.59</v>
      </c>
      <c r="I29" s="43">
        <v>613275.61</v>
      </c>
      <c r="J29" s="43">
        <v>306995.42</v>
      </c>
      <c r="K29" s="43">
        <v>1276081.3500000001</v>
      </c>
      <c r="L29" s="43">
        <v>913448.48</v>
      </c>
      <c r="M29" s="43">
        <v>0</v>
      </c>
      <c r="N29" s="43">
        <v>0</v>
      </c>
      <c r="O29" s="43">
        <v>788750.32</v>
      </c>
      <c r="P29" s="43">
        <v>0</v>
      </c>
      <c r="Q29" s="43">
        <v>169875.02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471999.18</v>
      </c>
      <c r="AB29" s="43">
        <v>927965</v>
      </c>
    </row>
    <row r="30" spans="1:28" x14ac:dyDescent="0.2">
      <c r="A30" s="49" t="s">
        <v>28</v>
      </c>
      <c r="B30" s="49" t="s">
        <v>417</v>
      </c>
      <c r="C30" s="43">
        <v>23116370.84</v>
      </c>
      <c r="D30" s="43">
        <v>19251311.489999998</v>
      </c>
      <c r="E30" s="43">
        <v>11753859.689999999</v>
      </c>
      <c r="F30" s="43">
        <v>566653.73</v>
      </c>
      <c r="G30" s="43">
        <v>563166.56000000006</v>
      </c>
      <c r="H30" s="43">
        <v>668494.6</v>
      </c>
      <c r="I30" s="43">
        <v>741827.22</v>
      </c>
      <c r="J30" s="43">
        <v>255574.89</v>
      </c>
      <c r="K30" s="43">
        <v>1781841.54</v>
      </c>
      <c r="L30" s="43">
        <v>1238739.3999999999</v>
      </c>
      <c r="M30" s="43">
        <v>0</v>
      </c>
      <c r="N30" s="43">
        <v>0</v>
      </c>
      <c r="O30" s="43">
        <v>1466775.9</v>
      </c>
      <c r="P30" s="43">
        <v>0</v>
      </c>
      <c r="Q30" s="43">
        <v>214377.96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114333.41</v>
      </c>
      <c r="Z30" s="43">
        <v>0</v>
      </c>
      <c r="AA30" s="43">
        <v>3750725.94</v>
      </c>
      <c r="AB30" s="43">
        <v>204782.64</v>
      </c>
    </row>
    <row r="31" spans="1:28" x14ac:dyDescent="0.2">
      <c r="A31" s="49" t="s">
        <v>29</v>
      </c>
      <c r="B31" s="49" t="s">
        <v>418</v>
      </c>
      <c r="C31" s="43">
        <v>41003655.979999997</v>
      </c>
      <c r="D31" s="43">
        <v>30786567.989999998</v>
      </c>
      <c r="E31" s="43">
        <v>15905032.859999999</v>
      </c>
      <c r="F31" s="43">
        <v>1504643.71</v>
      </c>
      <c r="G31" s="43">
        <v>1433996.91</v>
      </c>
      <c r="H31" s="43">
        <v>1234736.26</v>
      </c>
      <c r="I31" s="43">
        <v>1662570.28</v>
      </c>
      <c r="J31" s="43">
        <v>784025.41</v>
      </c>
      <c r="K31" s="43">
        <v>3656444.6</v>
      </c>
      <c r="L31" s="43">
        <v>2801800.74</v>
      </c>
      <c r="M31" s="43">
        <v>0</v>
      </c>
      <c r="N31" s="43">
        <v>0</v>
      </c>
      <c r="O31" s="43">
        <v>1600789.01</v>
      </c>
      <c r="P31" s="43">
        <v>0</v>
      </c>
      <c r="Q31" s="43">
        <v>202528.21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108766.6</v>
      </c>
      <c r="Y31" s="43">
        <v>0</v>
      </c>
      <c r="Z31" s="43">
        <v>0</v>
      </c>
      <c r="AA31" s="43">
        <v>10108321.390000001</v>
      </c>
      <c r="AB31" s="43">
        <v>257187.21</v>
      </c>
    </row>
    <row r="32" spans="1:28" x14ac:dyDescent="0.2">
      <c r="A32" s="49" t="s">
        <v>30</v>
      </c>
      <c r="B32" s="49" t="s">
        <v>419</v>
      </c>
      <c r="C32" s="43">
        <v>9758180.25</v>
      </c>
      <c r="D32" s="43">
        <v>9075048.0700000003</v>
      </c>
      <c r="E32" s="43">
        <v>5556152.7999999998</v>
      </c>
      <c r="F32" s="43">
        <v>289200.69</v>
      </c>
      <c r="G32" s="43">
        <v>440664.65</v>
      </c>
      <c r="H32" s="43">
        <v>392302.04</v>
      </c>
      <c r="I32" s="43">
        <v>391684.23</v>
      </c>
      <c r="J32" s="43">
        <v>100822.12</v>
      </c>
      <c r="K32" s="43">
        <v>884317.84</v>
      </c>
      <c r="L32" s="43">
        <v>333689.48</v>
      </c>
      <c r="M32" s="43">
        <v>0</v>
      </c>
      <c r="N32" s="43">
        <v>0</v>
      </c>
      <c r="O32" s="43">
        <v>596233.9</v>
      </c>
      <c r="P32" s="43">
        <v>0</v>
      </c>
      <c r="Q32" s="43">
        <v>89980.32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683132.18</v>
      </c>
      <c r="AB32" s="43">
        <v>91062.82</v>
      </c>
    </row>
    <row r="33" spans="1:28" x14ac:dyDescent="0.2">
      <c r="A33" s="49" t="s">
        <v>31</v>
      </c>
      <c r="B33" s="49" t="s">
        <v>420</v>
      </c>
      <c r="C33" s="43">
        <v>5503953.0700000003</v>
      </c>
      <c r="D33" s="43">
        <v>5195491.59</v>
      </c>
      <c r="E33" s="43">
        <v>2942363.7</v>
      </c>
      <c r="F33" s="43">
        <v>259583.86</v>
      </c>
      <c r="G33" s="43">
        <v>155396.22</v>
      </c>
      <c r="H33" s="43">
        <v>243088.33</v>
      </c>
      <c r="I33" s="43">
        <v>255349.86</v>
      </c>
      <c r="J33" s="43">
        <v>143706.39000000001</v>
      </c>
      <c r="K33" s="43">
        <v>411980.23</v>
      </c>
      <c r="L33" s="43">
        <v>354711</v>
      </c>
      <c r="M33" s="43">
        <v>0</v>
      </c>
      <c r="N33" s="43">
        <v>0</v>
      </c>
      <c r="O33" s="43">
        <v>351555.32</v>
      </c>
      <c r="P33" s="43">
        <v>0</v>
      </c>
      <c r="Q33" s="43">
        <v>77756.679999999993</v>
      </c>
      <c r="R33" s="43">
        <v>0</v>
      </c>
      <c r="S33" s="43">
        <v>0</v>
      </c>
      <c r="T33" s="43">
        <v>0</v>
      </c>
      <c r="U33" s="43">
        <v>109944.6</v>
      </c>
      <c r="V33" s="43">
        <v>0</v>
      </c>
      <c r="W33" s="43">
        <v>0</v>
      </c>
      <c r="X33" s="43">
        <v>0</v>
      </c>
      <c r="Y33" s="43">
        <v>14340.55</v>
      </c>
      <c r="Z33" s="43">
        <v>0</v>
      </c>
      <c r="AA33" s="43">
        <v>184176.33</v>
      </c>
      <c r="AB33" s="43">
        <v>33668.61</v>
      </c>
    </row>
    <row r="34" spans="1:28" x14ac:dyDescent="0.2">
      <c r="A34" s="49" t="s">
        <v>32</v>
      </c>
      <c r="B34" s="49" t="s">
        <v>421</v>
      </c>
      <c r="C34" s="43">
        <v>14450000.17</v>
      </c>
      <c r="D34" s="43">
        <v>13835913.880000001</v>
      </c>
      <c r="E34" s="43">
        <v>7165088.0999999996</v>
      </c>
      <c r="F34" s="43">
        <v>490049</v>
      </c>
      <c r="G34" s="43">
        <v>1313223.25</v>
      </c>
      <c r="H34" s="43">
        <v>427366.69</v>
      </c>
      <c r="I34" s="43">
        <v>759484.84</v>
      </c>
      <c r="J34" s="43">
        <v>387360.41</v>
      </c>
      <c r="K34" s="43">
        <v>1335135.21</v>
      </c>
      <c r="L34" s="43">
        <v>838971.58</v>
      </c>
      <c r="M34" s="43">
        <v>0</v>
      </c>
      <c r="N34" s="43">
        <v>3959</v>
      </c>
      <c r="O34" s="43">
        <v>920069.06</v>
      </c>
      <c r="P34" s="43">
        <v>0</v>
      </c>
      <c r="Q34" s="43">
        <v>195206.74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614086.29</v>
      </c>
      <c r="AB34" s="43">
        <v>22192</v>
      </c>
    </row>
    <row r="35" spans="1:28" x14ac:dyDescent="0.2">
      <c r="A35" s="49" t="s">
        <v>33</v>
      </c>
      <c r="B35" s="49" t="s">
        <v>422</v>
      </c>
      <c r="C35" s="43">
        <v>32749146.859999999</v>
      </c>
      <c r="D35" s="43">
        <v>31471954.510000002</v>
      </c>
      <c r="E35" s="43">
        <v>18152425.100000001</v>
      </c>
      <c r="F35" s="43">
        <v>1276421.94</v>
      </c>
      <c r="G35" s="43">
        <v>1372608.99</v>
      </c>
      <c r="H35" s="43">
        <v>387853.39</v>
      </c>
      <c r="I35" s="43">
        <v>1432976.11</v>
      </c>
      <c r="J35" s="43">
        <v>724634.2</v>
      </c>
      <c r="K35" s="43">
        <v>2841531.9</v>
      </c>
      <c r="L35" s="43">
        <v>2804652.86</v>
      </c>
      <c r="M35" s="43">
        <v>0</v>
      </c>
      <c r="N35" s="43">
        <v>0</v>
      </c>
      <c r="O35" s="43">
        <v>1940238.27</v>
      </c>
      <c r="P35" s="43">
        <v>0</v>
      </c>
      <c r="Q35" s="43">
        <v>538611.75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1277192.3500000001</v>
      </c>
      <c r="AB35" s="43">
        <v>2774720.11</v>
      </c>
    </row>
    <row r="36" spans="1:28" x14ac:dyDescent="0.2">
      <c r="A36" s="49" t="s">
        <v>34</v>
      </c>
      <c r="B36" s="49" t="s">
        <v>423</v>
      </c>
      <c r="C36" s="43">
        <v>16474332.810000001</v>
      </c>
      <c r="D36" s="43">
        <v>15587320.949999999</v>
      </c>
      <c r="E36" s="43">
        <v>9507275.1799999997</v>
      </c>
      <c r="F36" s="43">
        <v>522605.19</v>
      </c>
      <c r="G36" s="43">
        <v>454934.9</v>
      </c>
      <c r="H36" s="43">
        <v>264930.19</v>
      </c>
      <c r="I36" s="43">
        <v>864864.93</v>
      </c>
      <c r="J36" s="43">
        <v>269518.05</v>
      </c>
      <c r="K36" s="43">
        <v>1375743.48</v>
      </c>
      <c r="L36" s="43">
        <v>968324.34</v>
      </c>
      <c r="M36" s="43">
        <v>0</v>
      </c>
      <c r="N36" s="43">
        <v>0</v>
      </c>
      <c r="O36" s="43">
        <v>1095041.1000000001</v>
      </c>
      <c r="P36" s="43">
        <v>0</v>
      </c>
      <c r="Q36" s="43">
        <v>264083.59000000003</v>
      </c>
      <c r="R36" s="43">
        <v>0</v>
      </c>
      <c r="S36" s="43">
        <v>0</v>
      </c>
      <c r="T36" s="43">
        <v>31.47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886980.39</v>
      </c>
      <c r="AB36" s="43">
        <v>75000</v>
      </c>
    </row>
    <row r="37" spans="1:28" x14ac:dyDescent="0.2">
      <c r="A37" s="49" t="s">
        <v>35</v>
      </c>
      <c r="B37" s="49" t="s">
        <v>424</v>
      </c>
      <c r="C37" s="43">
        <v>5471110.0199999996</v>
      </c>
      <c r="D37" s="43">
        <v>5242448.6100000003</v>
      </c>
      <c r="E37" s="43">
        <v>2959411.12</v>
      </c>
      <c r="F37" s="43">
        <v>159409.96</v>
      </c>
      <c r="G37" s="43">
        <v>199846.33</v>
      </c>
      <c r="H37" s="43">
        <v>317577.15999999997</v>
      </c>
      <c r="I37" s="43">
        <v>340248.79</v>
      </c>
      <c r="J37" s="43">
        <v>33160.86</v>
      </c>
      <c r="K37" s="43">
        <v>439465.68</v>
      </c>
      <c r="L37" s="43">
        <v>327638.28000000003</v>
      </c>
      <c r="M37" s="43">
        <v>3170.31</v>
      </c>
      <c r="N37" s="43">
        <v>0</v>
      </c>
      <c r="O37" s="43">
        <v>368329.28</v>
      </c>
      <c r="P37" s="43">
        <v>0</v>
      </c>
      <c r="Q37" s="43">
        <v>94190.84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228661.41</v>
      </c>
      <c r="AB37" s="43">
        <v>19374.89</v>
      </c>
    </row>
    <row r="38" spans="1:28" x14ac:dyDescent="0.2">
      <c r="A38" s="49" t="s">
        <v>36</v>
      </c>
      <c r="B38" s="49" t="s">
        <v>425</v>
      </c>
      <c r="C38" s="43">
        <v>61796969.659999996</v>
      </c>
      <c r="D38" s="43">
        <v>58630639.780000001</v>
      </c>
      <c r="E38" s="43">
        <v>32612570.370000001</v>
      </c>
      <c r="F38" s="43">
        <v>3050633.72</v>
      </c>
      <c r="G38" s="43">
        <v>1629674.5</v>
      </c>
      <c r="H38" s="43">
        <v>2034159.09</v>
      </c>
      <c r="I38" s="43">
        <v>2378136.21</v>
      </c>
      <c r="J38" s="43">
        <v>1440867.09</v>
      </c>
      <c r="K38" s="43">
        <v>6369438.4699999997</v>
      </c>
      <c r="L38" s="43">
        <v>4415981.7300000004</v>
      </c>
      <c r="M38" s="43">
        <v>0</v>
      </c>
      <c r="N38" s="43">
        <v>0</v>
      </c>
      <c r="O38" s="43">
        <v>3830527.26</v>
      </c>
      <c r="P38" s="43">
        <v>0</v>
      </c>
      <c r="Q38" s="43">
        <v>868651.34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600315.46</v>
      </c>
      <c r="Y38" s="43">
        <v>0</v>
      </c>
      <c r="Z38" s="43">
        <v>0</v>
      </c>
      <c r="AA38" s="43">
        <v>2566014.42</v>
      </c>
      <c r="AB38" s="43">
        <v>1250072.3</v>
      </c>
    </row>
    <row r="39" spans="1:28" x14ac:dyDescent="0.2">
      <c r="A39" s="49" t="s">
        <v>37</v>
      </c>
      <c r="B39" s="49" t="s">
        <v>426</v>
      </c>
      <c r="C39" s="43">
        <v>33259441.559999999</v>
      </c>
      <c r="D39" s="43">
        <v>31655361.190000001</v>
      </c>
      <c r="E39" s="43">
        <v>18577424.109999999</v>
      </c>
      <c r="F39" s="43">
        <v>1601537.33</v>
      </c>
      <c r="G39" s="43">
        <v>1021153.03</v>
      </c>
      <c r="H39" s="43">
        <v>975355.15</v>
      </c>
      <c r="I39" s="43">
        <v>1536127.55</v>
      </c>
      <c r="J39" s="43">
        <v>261555.8</v>
      </c>
      <c r="K39" s="43">
        <v>2851402.79</v>
      </c>
      <c r="L39" s="43">
        <v>1688941.52</v>
      </c>
      <c r="M39" s="43">
        <v>342555.27</v>
      </c>
      <c r="N39" s="43">
        <v>0</v>
      </c>
      <c r="O39" s="43">
        <v>2392258.39</v>
      </c>
      <c r="P39" s="43">
        <v>0</v>
      </c>
      <c r="Q39" s="43">
        <v>407050.25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372681.88</v>
      </c>
      <c r="Z39" s="43">
        <v>0</v>
      </c>
      <c r="AA39" s="43">
        <v>1231398.49</v>
      </c>
      <c r="AB39" s="43">
        <v>0</v>
      </c>
    </row>
    <row r="40" spans="1:28" x14ac:dyDescent="0.2">
      <c r="A40" s="49" t="s">
        <v>38</v>
      </c>
      <c r="B40" s="49" t="s">
        <v>427</v>
      </c>
      <c r="C40" s="43">
        <v>31786868.239999998</v>
      </c>
      <c r="D40" s="43">
        <v>30312168</v>
      </c>
      <c r="E40" s="43">
        <v>16119136.359999999</v>
      </c>
      <c r="F40" s="43">
        <v>830774.42</v>
      </c>
      <c r="G40" s="43">
        <v>2141990.66</v>
      </c>
      <c r="H40" s="43">
        <v>1363772.28</v>
      </c>
      <c r="I40" s="43">
        <v>1210222.3400000001</v>
      </c>
      <c r="J40" s="43">
        <v>176080.13</v>
      </c>
      <c r="K40" s="43">
        <v>3263949.6</v>
      </c>
      <c r="L40" s="43">
        <v>2449531.37</v>
      </c>
      <c r="M40" s="43">
        <v>109379.04</v>
      </c>
      <c r="N40" s="43">
        <v>0</v>
      </c>
      <c r="O40" s="43">
        <v>2040097.3</v>
      </c>
      <c r="P40" s="43">
        <v>0</v>
      </c>
      <c r="Q40" s="43">
        <v>607234.5</v>
      </c>
      <c r="R40" s="43">
        <v>0</v>
      </c>
      <c r="S40" s="43">
        <v>0</v>
      </c>
      <c r="T40" s="43">
        <v>0</v>
      </c>
      <c r="U40" s="43">
        <v>3481.68</v>
      </c>
      <c r="V40" s="43">
        <v>0</v>
      </c>
      <c r="W40" s="43">
        <v>0</v>
      </c>
      <c r="X40" s="43">
        <v>0</v>
      </c>
      <c r="Y40" s="43">
        <v>136584.14000000001</v>
      </c>
      <c r="Z40" s="43">
        <v>0</v>
      </c>
      <c r="AA40" s="43">
        <v>1334634.42</v>
      </c>
      <c r="AB40" s="43">
        <v>256791.11</v>
      </c>
    </row>
    <row r="41" spans="1:28" x14ac:dyDescent="0.2">
      <c r="A41" s="49" t="s">
        <v>39</v>
      </c>
      <c r="B41" s="49" t="s">
        <v>428</v>
      </c>
      <c r="C41" s="43">
        <v>12603771.91</v>
      </c>
      <c r="D41" s="43">
        <v>12134197.09</v>
      </c>
      <c r="E41" s="43">
        <v>6957181.96</v>
      </c>
      <c r="F41" s="43">
        <v>443460.16</v>
      </c>
      <c r="G41" s="43">
        <v>507869.52</v>
      </c>
      <c r="H41" s="43">
        <v>410315.49</v>
      </c>
      <c r="I41" s="43">
        <v>519160.95</v>
      </c>
      <c r="J41" s="43">
        <v>86052.05</v>
      </c>
      <c r="K41" s="43">
        <v>968722.12</v>
      </c>
      <c r="L41" s="43">
        <v>810364.22</v>
      </c>
      <c r="M41" s="43">
        <v>0</v>
      </c>
      <c r="N41" s="43">
        <v>0</v>
      </c>
      <c r="O41" s="43">
        <v>1008691.34</v>
      </c>
      <c r="P41" s="43">
        <v>0</v>
      </c>
      <c r="Q41" s="43">
        <v>422379.28</v>
      </c>
      <c r="R41" s="43">
        <v>0</v>
      </c>
      <c r="S41" s="43">
        <v>0</v>
      </c>
      <c r="T41" s="43">
        <v>2450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467124.82</v>
      </c>
      <c r="AB41" s="43">
        <v>754910.69</v>
      </c>
    </row>
    <row r="42" spans="1:28" x14ac:dyDescent="0.2">
      <c r="A42" s="49" t="s">
        <v>40</v>
      </c>
      <c r="B42" s="49" t="s">
        <v>429</v>
      </c>
      <c r="C42" s="43">
        <v>2733295.55</v>
      </c>
      <c r="D42" s="43">
        <v>2604757.3199999998</v>
      </c>
      <c r="E42" s="43">
        <v>1400693.94</v>
      </c>
      <c r="F42" s="43">
        <v>117057.76</v>
      </c>
      <c r="G42" s="43">
        <v>161826.25</v>
      </c>
      <c r="H42" s="43">
        <v>114089.07</v>
      </c>
      <c r="I42" s="43">
        <v>116404.42</v>
      </c>
      <c r="J42" s="43">
        <v>151412.17000000001</v>
      </c>
      <c r="K42" s="43">
        <v>183977.89</v>
      </c>
      <c r="L42" s="43">
        <v>94430.89</v>
      </c>
      <c r="M42" s="43">
        <v>0</v>
      </c>
      <c r="N42" s="43">
        <v>0</v>
      </c>
      <c r="O42" s="43">
        <v>202611.65</v>
      </c>
      <c r="P42" s="43">
        <v>0</v>
      </c>
      <c r="Q42" s="43">
        <v>62253.279999999999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9465.7000000000007</v>
      </c>
      <c r="Z42" s="43">
        <v>0</v>
      </c>
      <c r="AA42" s="43">
        <v>119072.53</v>
      </c>
      <c r="AB42" s="43">
        <v>0</v>
      </c>
    </row>
    <row r="43" spans="1:28" x14ac:dyDescent="0.2">
      <c r="A43" s="49" t="s">
        <v>41</v>
      </c>
      <c r="B43" s="49" t="s">
        <v>430</v>
      </c>
      <c r="C43" s="43">
        <v>14517215.460000001</v>
      </c>
      <c r="D43" s="43">
        <v>13792775.859999999</v>
      </c>
      <c r="E43" s="43">
        <v>8526867.5</v>
      </c>
      <c r="F43" s="43">
        <v>185619.23</v>
      </c>
      <c r="G43" s="43">
        <v>244197.73</v>
      </c>
      <c r="H43" s="43">
        <v>493608.94</v>
      </c>
      <c r="I43" s="43">
        <v>710355.57</v>
      </c>
      <c r="J43" s="43">
        <v>132190.5</v>
      </c>
      <c r="K43" s="43">
        <v>1408635.99</v>
      </c>
      <c r="L43" s="43">
        <v>489150.99</v>
      </c>
      <c r="M43" s="43">
        <v>204981.42</v>
      </c>
      <c r="N43" s="43">
        <v>22195.4</v>
      </c>
      <c r="O43" s="43">
        <v>1213122.5900000001</v>
      </c>
      <c r="P43" s="43">
        <v>0</v>
      </c>
      <c r="Q43" s="43">
        <v>161850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724439.6</v>
      </c>
      <c r="AB43" s="43">
        <v>315051.90000000002</v>
      </c>
    </row>
    <row r="44" spans="1:28" x14ac:dyDescent="0.2">
      <c r="A44" s="49" t="s">
        <v>42</v>
      </c>
      <c r="B44" s="49" t="s">
        <v>431</v>
      </c>
      <c r="C44" s="43">
        <v>41524066.18</v>
      </c>
      <c r="D44" s="43">
        <v>38204943.590000004</v>
      </c>
      <c r="E44" s="43">
        <v>20953330.309999999</v>
      </c>
      <c r="F44" s="43">
        <v>2179586.33</v>
      </c>
      <c r="G44" s="43">
        <v>1284069.3400000001</v>
      </c>
      <c r="H44" s="43">
        <v>1294475.02</v>
      </c>
      <c r="I44" s="43">
        <v>2290213.9700000002</v>
      </c>
      <c r="J44" s="43">
        <v>1490531.75</v>
      </c>
      <c r="K44" s="43">
        <v>5137729.07</v>
      </c>
      <c r="L44" s="43">
        <v>1023183.75</v>
      </c>
      <c r="M44" s="43">
        <v>0</v>
      </c>
      <c r="N44" s="43">
        <v>0</v>
      </c>
      <c r="O44" s="43">
        <v>2010250.24</v>
      </c>
      <c r="P44" s="43">
        <v>0</v>
      </c>
      <c r="Q44" s="43">
        <v>541573.81000000006</v>
      </c>
      <c r="R44" s="43">
        <v>0</v>
      </c>
      <c r="S44" s="43">
        <v>0</v>
      </c>
      <c r="T44" s="43">
        <v>0</v>
      </c>
      <c r="U44" s="43">
        <v>64700</v>
      </c>
      <c r="V44" s="43">
        <v>88579.09</v>
      </c>
      <c r="W44" s="43">
        <v>0</v>
      </c>
      <c r="X44" s="43">
        <v>0</v>
      </c>
      <c r="Y44" s="43">
        <v>0</v>
      </c>
      <c r="Z44" s="43">
        <v>0</v>
      </c>
      <c r="AA44" s="43">
        <v>3165843.5</v>
      </c>
      <c r="AB44" s="43">
        <v>215841</v>
      </c>
    </row>
    <row r="45" spans="1:28" x14ac:dyDescent="0.2">
      <c r="A45" s="49" t="s">
        <v>43</v>
      </c>
      <c r="B45" s="49" t="s">
        <v>432</v>
      </c>
      <c r="C45" s="43">
        <v>9098316.0800000001</v>
      </c>
      <c r="D45" s="43">
        <v>8418785.5099999998</v>
      </c>
      <c r="E45" s="43">
        <v>4469854.62</v>
      </c>
      <c r="F45" s="43">
        <v>439385.06</v>
      </c>
      <c r="G45" s="43">
        <v>590958.81000000006</v>
      </c>
      <c r="H45" s="43">
        <v>241095.84</v>
      </c>
      <c r="I45" s="43">
        <v>577116.75</v>
      </c>
      <c r="J45" s="43">
        <v>166753.04</v>
      </c>
      <c r="K45" s="43">
        <v>731412.59</v>
      </c>
      <c r="L45" s="43">
        <v>462692.44</v>
      </c>
      <c r="M45" s="43">
        <v>51279.07</v>
      </c>
      <c r="N45" s="43">
        <v>0</v>
      </c>
      <c r="O45" s="43">
        <v>600487.29</v>
      </c>
      <c r="P45" s="43">
        <v>0</v>
      </c>
      <c r="Q45" s="43">
        <v>87750</v>
      </c>
      <c r="R45" s="43">
        <v>0</v>
      </c>
      <c r="S45" s="43">
        <v>0</v>
      </c>
      <c r="T45" s="43">
        <v>0</v>
      </c>
      <c r="U45" s="43">
        <v>64150.39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615380.18000000005</v>
      </c>
      <c r="AB45" s="43">
        <v>599201.21</v>
      </c>
    </row>
    <row r="46" spans="1:28" x14ac:dyDescent="0.2">
      <c r="A46" s="49" t="s">
        <v>44</v>
      </c>
      <c r="B46" s="49" t="s">
        <v>433</v>
      </c>
      <c r="C46" s="43">
        <v>8330847.3700000001</v>
      </c>
      <c r="D46" s="43">
        <v>7674545.4500000002</v>
      </c>
      <c r="E46" s="43">
        <v>4213248.2</v>
      </c>
      <c r="F46" s="43">
        <v>398557.63</v>
      </c>
      <c r="G46" s="43">
        <v>560867.83999999997</v>
      </c>
      <c r="H46" s="43">
        <v>197386.35</v>
      </c>
      <c r="I46" s="43">
        <v>425261.72</v>
      </c>
      <c r="J46" s="43">
        <v>223238.19</v>
      </c>
      <c r="K46" s="43">
        <v>584986.9</v>
      </c>
      <c r="L46" s="43">
        <v>415818.89</v>
      </c>
      <c r="M46" s="43">
        <v>0</v>
      </c>
      <c r="N46" s="43">
        <v>0</v>
      </c>
      <c r="O46" s="43">
        <v>480261.99</v>
      </c>
      <c r="P46" s="43">
        <v>0</v>
      </c>
      <c r="Q46" s="43">
        <v>174917.74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5500</v>
      </c>
      <c r="Z46" s="43">
        <v>0</v>
      </c>
      <c r="AA46" s="43">
        <v>650801.92000000004</v>
      </c>
      <c r="AB46" s="43">
        <v>25347</v>
      </c>
    </row>
    <row r="47" spans="1:28" x14ac:dyDescent="0.2">
      <c r="A47" s="49" t="s">
        <v>45</v>
      </c>
      <c r="B47" s="49" t="s">
        <v>434</v>
      </c>
      <c r="C47" s="43">
        <v>15377188.859999999</v>
      </c>
      <c r="D47" s="43">
        <v>14592831.619999999</v>
      </c>
      <c r="E47" s="43">
        <v>8422234.9700000007</v>
      </c>
      <c r="F47" s="43">
        <v>384712.88</v>
      </c>
      <c r="G47" s="43">
        <v>1345477.47</v>
      </c>
      <c r="H47" s="43">
        <v>411985.53</v>
      </c>
      <c r="I47" s="43">
        <v>683583.5</v>
      </c>
      <c r="J47" s="43">
        <v>206673.93</v>
      </c>
      <c r="K47" s="43">
        <v>1625557.21</v>
      </c>
      <c r="L47" s="43">
        <v>397324</v>
      </c>
      <c r="M47" s="43">
        <v>0</v>
      </c>
      <c r="N47" s="43">
        <v>0</v>
      </c>
      <c r="O47" s="43">
        <v>923134.22</v>
      </c>
      <c r="P47" s="43">
        <v>0</v>
      </c>
      <c r="Q47" s="43">
        <v>192147.91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784357.24</v>
      </c>
      <c r="AB47" s="43">
        <v>592397.24</v>
      </c>
    </row>
    <row r="48" spans="1:28" x14ac:dyDescent="0.2">
      <c r="A48" s="49" t="s">
        <v>46</v>
      </c>
      <c r="B48" s="49" t="s">
        <v>389</v>
      </c>
      <c r="C48" s="43">
        <v>74944740.069999993</v>
      </c>
      <c r="D48" s="43">
        <v>69056494.049999997</v>
      </c>
      <c r="E48" s="43">
        <v>41837700.090000004</v>
      </c>
      <c r="F48" s="43">
        <v>2117554.62</v>
      </c>
      <c r="G48" s="43">
        <v>1652099.81</v>
      </c>
      <c r="H48" s="43">
        <v>520755.88</v>
      </c>
      <c r="I48" s="43">
        <v>4187663.68</v>
      </c>
      <c r="J48" s="43">
        <v>1338410.67</v>
      </c>
      <c r="K48" s="43">
        <v>5906207.2699999996</v>
      </c>
      <c r="L48" s="43">
        <v>5461691.2400000002</v>
      </c>
      <c r="M48" s="43">
        <v>0</v>
      </c>
      <c r="N48" s="43">
        <v>0</v>
      </c>
      <c r="O48" s="43">
        <v>5194969.5</v>
      </c>
      <c r="P48" s="43">
        <v>0</v>
      </c>
      <c r="Q48" s="43">
        <v>839441.29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270502.39</v>
      </c>
      <c r="Y48" s="43">
        <v>1200890.2</v>
      </c>
      <c r="Z48" s="43">
        <v>0</v>
      </c>
      <c r="AA48" s="43">
        <v>4416853.43</v>
      </c>
      <c r="AB48" s="43">
        <v>4477024.4000000004</v>
      </c>
    </row>
    <row r="49" spans="1:28" x14ac:dyDescent="0.2">
      <c r="A49" s="49" t="s">
        <v>47</v>
      </c>
      <c r="B49" s="49" t="s">
        <v>435</v>
      </c>
      <c r="C49" s="43">
        <v>5006718.4800000004</v>
      </c>
      <c r="D49" s="43">
        <v>4729721.2</v>
      </c>
      <c r="E49" s="43">
        <v>2949429</v>
      </c>
      <c r="F49" s="43">
        <v>101300.54</v>
      </c>
      <c r="G49" s="43">
        <v>302996.67</v>
      </c>
      <c r="H49" s="43">
        <v>211429.88</v>
      </c>
      <c r="I49" s="43">
        <v>169240.54</v>
      </c>
      <c r="J49" s="43">
        <v>58075.25</v>
      </c>
      <c r="K49" s="43">
        <v>377323.4</v>
      </c>
      <c r="L49" s="43">
        <v>158167.72</v>
      </c>
      <c r="M49" s="43">
        <v>0</v>
      </c>
      <c r="N49" s="43">
        <v>0</v>
      </c>
      <c r="O49" s="43">
        <v>331010.67</v>
      </c>
      <c r="P49" s="43">
        <v>0</v>
      </c>
      <c r="Q49" s="43">
        <v>70747.53</v>
      </c>
      <c r="R49" s="43">
        <v>0</v>
      </c>
      <c r="S49" s="43">
        <v>0</v>
      </c>
      <c r="T49" s="43">
        <v>0</v>
      </c>
      <c r="U49" s="43">
        <v>30545.97</v>
      </c>
      <c r="V49" s="43">
        <v>0</v>
      </c>
      <c r="W49" s="43">
        <v>0</v>
      </c>
      <c r="X49" s="43">
        <v>0</v>
      </c>
      <c r="Y49" s="43">
        <v>89097.74</v>
      </c>
      <c r="Z49" s="43">
        <v>0</v>
      </c>
      <c r="AA49" s="43">
        <v>157353.57</v>
      </c>
      <c r="AB49" s="43">
        <v>6152</v>
      </c>
    </row>
    <row r="50" spans="1:28" x14ac:dyDescent="0.2">
      <c r="A50" s="49" t="s">
        <v>48</v>
      </c>
      <c r="B50" s="49" t="s">
        <v>436</v>
      </c>
      <c r="C50" s="43">
        <v>7583104.4800000004</v>
      </c>
      <c r="D50" s="43">
        <v>7260556.4299999997</v>
      </c>
      <c r="E50" s="43">
        <v>4207637.1900000004</v>
      </c>
      <c r="F50" s="43">
        <v>259121.2</v>
      </c>
      <c r="G50" s="43">
        <v>399753.64</v>
      </c>
      <c r="H50" s="43">
        <v>286941.55</v>
      </c>
      <c r="I50" s="43">
        <v>403170.65</v>
      </c>
      <c r="J50" s="43">
        <v>216987.96</v>
      </c>
      <c r="K50" s="43">
        <v>769899.42</v>
      </c>
      <c r="L50" s="43">
        <v>116206.88</v>
      </c>
      <c r="M50" s="43">
        <v>0</v>
      </c>
      <c r="N50" s="43">
        <v>0</v>
      </c>
      <c r="O50" s="43">
        <v>456331.69</v>
      </c>
      <c r="P50" s="43">
        <v>0</v>
      </c>
      <c r="Q50" s="43">
        <v>144506.25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28796.92</v>
      </c>
      <c r="Z50" s="43">
        <v>0</v>
      </c>
      <c r="AA50" s="43">
        <v>293751.13</v>
      </c>
      <c r="AB50" s="43">
        <v>41463</v>
      </c>
    </row>
    <row r="51" spans="1:28" x14ac:dyDescent="0.2">
      <c r="A51" s="49" t="s">
        <v>49</v>
      </c>
      <c r="B51" s="49" t="s">
        <v>437</v>
      </c>
      <c r="C51" s="43">
        <v>3250786.52</v>
      </c>
      <c r="D51" s="43">
        <v>3125618.22</v>
      </c>
      <c r="E51" s="43">
        <v>1786264.96</v>
      </c>
      <c r="F51" s="43">
        <v>114756.58</v>
      </c>
      <c r="G51" s="43">
        <v>174425.14</v>
      </c>
      <c r="H51" s="43">
        <v>259130.29</v>
      </c>
      <c r="I51" s="43">
        <v>96693.98</v>
      </c>
      <c r="J51" s="43">
        <v>47964.32</v>
      </c>
      <c r="K51" s="43">
        <v>207599.87</v>
      </c>
      <c r="L51" s="43">
        <v>104077.96</v>
      </c>
      <c r="M51" s="43">
        <v>40571.35</v>
      </c>
      <c r="N51" s="43">
        <v>0</v>
      </c>
      <c r="O51" s="43">
        <v>237722.8</v>
      </c>
      <c r="P51" s="43">
        <v>0</v>
      </c>
      <c r="Q51" s="43">
        <v>56410.97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125168.3</v>
      </c>
      <c r="AB51" s="43">
        <v>6047</v>
      </c>
    </row>
    <row r="52" spans="1:28" x14ac:dyDescent="0.2">
      <c r="A52" s="49" t="s">
        <v>50</v>
      </c>
      <c r="B52" s="49" t="s">
        <v>438</v>
      </c>
      <c r="C52" s="43">
        <v>15214839.539999999</v>
      </c>
      <c r="D52" s="43">
        <v>14292805.359999999</v>
      </c>
      <c r="E52" s="43">
        <v>8365019.1600000001</v>
      </c>
      <c r="F52" s="43">
        <v>469196.22</v>
      </c>
      <c r="G52" s="43">
        <v>473292.7</v>
      </c>
      <c r="H52" s="43">
        <v>445127.23</v>
      </c>
      <c r="I52" s="43">
        <v>499850.89</v>
      </c>
      <c r="J52" s="43">
        <v>244381.41</v>
      </c>
      <c r="K52" s="43">
        <v>1353609.09</v>
      </c>
      <c r="L52" s="43">
        <v>1083040.8700000001</v>
      </c>
      <c r="M52" s="43">
        <v>0</v>
      </c>
      <c r="N52" s="43">
        <v>0</v>
      </c>
      <c r="O52" s="43">
        <v>1033367.11</v>
      </c>
      <c r="P52" s="43">
        <v>0</v>
      </c>
      <c r="Q52" s="43">
        <v>325920.68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31354</v>
      </c>
      <c r="Z52" s="43">
        <v>0</v>
      </c>
      <c r="AA52" s="43">
        <v>890680.18</v>
      </c>
      <c r="AB52" s="43">
        <v>231754.07</v>
      </c>
    </row>
    <row r="53" spans="1:28" x14ac:dyDescent="0.2">
      <c r="A53" s="49" t="s">
        <v>51</v>
      </c>
      <c r="B53" s="49" t="s">
        <v>439</v>
      </c>
      <c r="C53" s="43">
        <v>14117446.25</v>
      </c>
      <c r="D53" s="43">
        <v>13443862.640000001</v>
      </c>
      <c r="E53" s="43">
        <v>8038047.1100000003</v>
      </c>
      <c r="F53" s="43">
        <v>368449.86</v>
      </c>
      <c r="G53" s="43">
        <v>693242.11</v>
      </c>
      <c r="H53" s="43">
        <v>548034.36</v>
      </c>
      <c r="I53" s="43">
        <v>735558.52</v>
      </c>
      <c r="J53" s="43">
        <v>352220.41</v>
      </c>
      <c r="K53" s="43">
        <v>1351072.62</v>
      </c>
      <c r="L53" s="43">
        <v>350226.99</v>
      </c>
      <c r="M53" s="43">
        <v>0</v>
      </c>
      <c r="N53" s="43">
        <v>0</v>
      </c>
      <c r="O53" s="43">
        <v>843440.99</v>
      </c>
      <c r="P53" s="43">
        <v>15429.48</v>
      </c>
      <c r="Q53" s="43">
        <v>148140.19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673583.61</v>
      </c>
      <c r="AB53" s="43">
        <v>126599.07</v>
      </c>
    </row>
    <row r="54" spans="1:28" x14ac:dyDescent="0.2">
      <c r="A54" s="49" t="s">
        <v>52</v>
      </c>
      <c r="B54" s="49" t="s">
        <v>440</v>
      </c>
      <c r="C54" s="43">
        <v>8943093.3900000006</v>
      </c>
      <c r="D54" s="43">
        <v>8520238.4499999993</v>
      </c>
      <c r="E54" s="43">
        <v>4611306.29</v>
      </c>
      <c r="F54" s="43">
        <v>141864.99</v>
      </c>
      <c r="G54" s="43">
        <v>349674.66</v>
      </c>
      <c r="H54" s="43">
        <v>257695.66</v>
      </c>
      <c r="I54" s="43">
        <v>368645.04</v>
      </c>
      <c r="J54" s="43">
        <v>317902.2</v>
      </c>
      <c r="K54" s="43">
        <v>1068307.79</v>
      </c>
      <c r="L54" s="43">
        <v>585135.68000000005</v>
      </c>
      <c r="M54" s="43">
        <v>0</v>
      </c>
      <c r="N54" s="43">
        <v>0</v>
      </c>
      <c r="O54" s="43">
        <v>586215.22</v>
      </c>
      <c r="P54" s="43">
        <v>0</v>
      </c>
      <c r="Q54" s="43">
        <v>233490.92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422854.94</v>
      </c>
      <c r="AB54" s="43">
        <v>19220</v>
      </c>
    </row>
    <row r="55" spans="1:28" x14ac:dyDescent="0.2">
      <c r="A55" s="49" t="s">
        <v>53</v>
      </c>
      <c r="B55" s="49" t="s">
        <v>441</v>
      </c>
      <c r="C55" s="43">
        <v>4116795.61</v>
      </c>
      <c r="D55" s="43">
        <v>3933794.57</v>
      </c>
      <c r="E55" s="43">
        <v>2226088.6800000002</v>
      </c>
      <c r="F55" s="43">
        <v>111113.42</v>
      </c>
      <c r="G55" s="43">
        <v>220101.6</v>
      </c>
      <c r="H55" s="43">
        <v>312028.43</v>
      </c>
      <c r="I55" s="43">
        <v>233817.54</v>
      </c>
      <c r="J55" s="43">
        <v>49136.11</v>
      </c>
      <c r="K55" s="43">
        <v>373503.86</v>
      </c>
      <c r="L55" s="43">
        <v>109735.09</v>
      </c>
      <c r="M55" s="43">
        <v>0</v>
      </c>
      <c r="N55" s="43">
        <v>0</v>
      </c>
      <c r="O55" s="43">
        <v>258994.23</v>
      </c>
      <c r="P55" s="43">
        <v>0</v>
      </c>
      <c r="Q55" s="43">
        <v>39275.61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183001.04</v>
      </c>
      <c r="AB55" s="43">
        <v>7122</v>
      </c>
    </row>
    <row r="56" spans="1:28" x14ac:dyDescent="0.2">
      <c r="A56" s="49" t="s">
        <v>54</v>
      </c>
      <c r="B56" s="49" t="s">
        <v>442</v>
      </c>
      <c r="C56" s="43">
        <v>16206768.130000001</v>
      </c>
      <c r="D56" s="43">
        <v>15512201.25</v>
      </c>
      <c r="E56" s="43">
        <v>9156045.1199999992</v>
      </c>
      <c r="F56" s="43">
        <v>418952.96000000002</v>
      </c>
      <c r="G56" s="43">
        <v>1045245.99</v>
      </c>
      <c r="H56" s="43">
        <v>818777.36</v>
      </c>
      <c r="I56" s="43">
        <v>1083942.51</v>
      </c>
      <c r="J56" s="43">
        <v>160621.57</v>
      </c>
      <c r="K56" s="43">
        <v>1263937.92</v>
      </c>
      <c r="L56" s="43">
        <v>293135.82</v>
      </c>
      <c r="M56" s="43">
        <v>0</v>
      </c>
      <c r="N56" s="43">
        <v>0</v>
      </c>
      <c r="O56" s="43">
        <v>1152164.03</v>
      </c>
      <c r="P56" s="43">
        <v>0</v>
      </c>
      <c r="Q56" s="43">
        <v>119377.97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694566.88</v>
      </c>
      <c r="AB56" s="43">
        <v>61537</v>
      </c>
    </row>
    <row r="57" spans="1:28" x14ac:dyDescent="0.2">
      <c r="A57" s="49" t="s">
        <v>55</v>
      </c>
      <c r="B57" s="49" t="s">
        <v>443</v>
      </c>
      <c r="C57" s="43">
        <v>17787151.960000001</v>
      </c>
      <c r="D57" s="43">
        <v>16772247.039999999</v>
      </c>
      <c r="E57" s="43">
        <v>9459938.7599999998</v>
      </c>
      <c r="F57" s="43">
        <v>785900.65</v>
      </c>
      <c r="G57" s="43">
        <v>815177.18</v>
      </c>
      <c r="H57" s="43">
        <v>717024.97</v>
      </c>
      <c r="I57" s="43">
        <v>738331.79</v>
      </c>
      <c r="J57" s="43">
        <v>438818.96</v>
      </c>
      <c r="K57" s="43">
        <v>1206346.01</v>
      </c>
      <c r="L57" s="43">
        <v>1145828.25</v>
      </c>
      <c r="M57" s="43">
        <v>0</v>
      </c>
      <c r="N57" s="43">
        <v>0</v>
      </c>
      <c r="O57" s="43">
        <v>1087468.28</v>
      </c>
      <c r="P57" s="43">
        <v>0</v>
      </c>
      <c r="Q57" s="43">
        <v>377412.19</v>
      </c>
      <c r="R57" s="43">
        <v>0</v>
      </c>
      <c r="S57" s="43">
        <v>0</v>
      </c>
      <c r="T57" s="43">
        <v>0</v>
      </c>
      <c r="U57" s="43">
        <v>44000</v>
      </c>
      <c r="V57" s="43">
        <v>0</v>
      </c>
      <c r="W57" s="43">
        <v>0</v>
      </c>
      <c r="X57" s="43">
        <v>0</v>
      </c>
      <c r="Y57" s="43">
        <v>2302.1</v>
      </c>
      <c r="Z57" s="43">
        <v>0</v>
      </c>
      <c r="AA57" s="43">
        <v>968602.82</v>
      </c>
      <c r="AB57" s="43">
        <v>15197</v>
      </c>
    </row>
    <row r="58" spans="1:28" x14ac:dyDescent="0.2">
      <c r="A58" s="49" t="s">
        <v>56</v>
      </c>
      <c r="B58" s="49" t="s">
        <v>444</v>
      </c>
      <c r="C58" s="43">
        <v>4893979.72</v>
      </c>
      <c r="D58" s="43">
        <v>4690125.16</v>
      </c>
      <c r="E58" s="43">
        <v>2479123.02</v>
      </c>
      <c r="F58" s="43">
        <v>144611.49</v>
      </c>
      <c r="G58" s="43">
        <v>194959.66</v>
      </c>
      <c r="H58" s="43">
        <v>198940.65</v>
      </c>
      <c r="I58" s="43">
        <v>198942.15</v>
      </c>
      <c r="J58" s="43">
        <v>247204.5</v>
      </c>
      <c r="K58" s="43">
        <v>742818.11</v>
      </c>
      <c r="L58" s="43">
        <v>117766.74</v>
      </c>
      <c r="M58" s="43">
        <v>0</v>
      </c>
      <c r="N58" s="43">
        <v>0</v>
      </c>
      <c r="O58" s="43">
        <v>292828.84000000003</v>
      </c>
      <c r="P58" s="43">
        <v>0</v>
      </c>
      <c r="Q58" s="43">
        <v>72930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203854.56</v>
      </c>
      <c r="AB58" s="43">
        <v>10000</v>
      </c>
    </row>
    <row r="59" spans="1:28" x14ac:dyDescent="0.2">
      <c r="A59" s="49" t="s">
        <v>57</v>
      </c>
      <c r="B59" s="49" t="s">
        <v>445</v>
      </c>
      <c r="C59" s="43">
        <v>256525474.74000001</v>
      </c>
      <c r="D59" s="43">
        <v>244766231</v>
      </c>
      <c r="E59" s="43">
        <v>135135158.12</v>
      </c>
      <c r="F59" s="43">
        <v>16449300.84</v>
      </c>
      <c r="G59" s="43">
        <v>15999295.369999999</v>
      </c>
      <c r="H59" s="43">
        <v>2084727.82</v>
      </c>
      <c r="I59" s="43">
        <v>18656087.789999999</v>
      </c>
      <c r="J59" s="43">
        <v>13270639.640000001</v>
      </c>
      <c r="K59" s="43">
        <v>18973419.870000001</v>
      </c>
      <c r="L59" s="43">
        <v>9025128.8200000003</v>
      </c>
      <c r="M59" s="43">
        <v>594012.01</v>
      </c>
      <c r="N59" s="43">
        <v>38866.26</v>
      </c>
      <c r="O59" s="43">
        <v>12321982.42</v>
      </c>
      <c r="P59" s="43">
        <v>0</v>
      </c>
      <c r="Q59" s="43">
        <v>2217612.04</v>
      </c>
      <c r="R59" s="43">
        <v>0</v>
      </c>
      <c r="S59" s="43">
        <v>0</v>
      </c>
      <c r="T59" s="43">
        <v>551833</v>
      </c>
      <c r="U59" s="43">
        <v>350.64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11207060.1</v>
      </c>
      <c r="AB59" s="43">
        <v>22656320.91</v>
      </c>
    </row>
    <row r="60" spans="1:28" x14ac:dyDescent="0.2">
      <c r="A60" s="49" t="s">
        <v>58</v>
      </c>
      <c r="B60" s="49" t="s">
        <v>446</v>
      </c>
      <c r="C60" s="43">
        <v>17002912.489999998</v>
      </c>
      <c r="D60" s="43">
        <v>16310418.9</v>
      </c>
      <c r="E60" s="43">
        <v>9641485.6300000008</v>
      </c>
      <c r="F60" s="43">
        <v>441236.59</v>
      </c>
      <c r="G60" s="43">
        <v>799292.59</v>
      </c>
      <c r="H60" s="43">
        <v>716698.65</v>
      </c>
      <c r="I60" s="43">
        <v>731267.27</v>
      </c>
      <c r="J60" s="43">
        <v>245359.01</v>
      </c>
      <c r="K60" s="43">
        <v>1454368.25</v>
      </c>
      <c r="L60" s="43">
        <v>942147.07</v>
      </c>
      <c r="M60" s="43">
        <v>0</v>
      </c>
      <c r="N60" s="43">
        <v>0</v>
      </c>
      <c r="O60" s="43">
        <v>1105203.1599999999</v>
      </c>
      <c r="P60" s="43">
        <v>0</v>
      </c>
      <c r="Q60" s="43">
        <v>233360.68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300</v>
      </c>
      <c r="Z60" s="43">
        <v>0</v>
      </c>
      <c r="AA60" s="43">
        <v>692193.59</v>
      </c>
      <c r="AB60" s="43">
        <v>689599</v>
      </c>
    </row>
    <row r="61" spans="1:28" x14ac:dyDescent="0.2">
      <c r="A61" s="49" t="s">
        <v>59</v>
      </c>
      <c r="B61" s="49" t="s">
        <v>447</v>
      </c>
      <c r="C61" s="43">
        <v>49399214.18</v>
      </c>
      <c r="D61" s="43">
        <v>47455987.729999997</v>
      </c>
      <c r="E61" s="43">
        <v>26774983.760000002</v>
      </c>
      <c r="F61" s="43">
        <v>1166830.48</v>
      </c>
      <c r="G61" s="43">
        <v>2719866.87</v>
      </c>
      <c r="H61" s="43">
        <v>775256.18</v>
      </c>
      <c r="I61" s="43">
        <v>2623862.67</v>
      </c>
      <c r="J61" s="43">
        <v>569153.93999999994</v>
      </c>
      <c r="K61" s="43">
        <v>5132228.37</v>
      </c>
      <c r="L61" s="43">
        <v>3435315.95</v>
      </c>
      <c r="M61" s="43">
        <v>0</v>
      </c>
      <c r="N61" s="43">
        <v>0</v>
      </c>
      <c r="O61" s="43">
        <v>3312090.26</v>
      </c>
      <c r="P61" s="43">
        <v>0</v>
      </c>
      <c r="Q61" s="43">
        <v>946399.25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93748.47</v>
      </c>
      <c r="Z61" s="43">
        <v>0</v>
      </c>
      <c r="AA61" s="43">
        <v>1849477.98</v>
      </c>
      <c r="AB61" s="43">
        <v>896920.03</v>
      </c>
    </row>
    <row r="62" spans="1:28" x14ac:dyDescent="0.2">
      <c r="A62" s="49" t="s">
        <v>60</v>
      </c>
      <c r="B62" s="49" t="s">
        <v>448</v>
      </c>
      <c r="C62" s="43">
        <v>16212887.060000001</v>
      </c>
      <c r="D62" s="43">
        <v>15195802</v>
      </c>
      <c r="E62" s="43">
        <v>8675610.6600000001</v>
      </c>
      <c r="F62" s="43">
        <v>771787.71</v>
      </c>
      <c r="G62" s="43">
        <v>1160191.8400000001</v>
      </c>
      <c r="H62" s="43">
        <v>890055.46</v>
      </c>
      <c r="I62" s="43">
        <v>999807.71</v>
      </c>
      <c r="J62" s="43">
        <v>214254.82</v>
      </c>
      <c r="K62" s="43">
        <v>1668023.4</v>
      </c>
      <c r="L62" s="43">
        <v>99999.75</v>
      </c>
      <c r="M62" s="43">
        <v>0</v>
      </c>
      <c r="N62" s="43">
        <v>0</v>
      </c>
      <c r="O62" s="43">
        <v>716070.65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1017085.06</v>
      </c>
      <c r="AB62" s="43">
        <v>376307.69</v>
      </c>
    </row>
    <row r="63" spans="1:28" x14ac:dyDescent="0.2">
      <c r="A63" s="49" t="s">
        <v>61</v>
      </c>
      <c r="B63" s="49" t="s">
        <v>449</v>
      </c>
      <c r="C63" s="43">
        <v>7841270.5599999996</v>
      </c>
      <c r="D63" s="43">
        <v>7373736.3300000001</v>
      </c>
      <c r="E63" s="43">
        <v>4601492.6100000003</v>
      </c>
      <c r="F63" s="43">
        <v>154583.39000000001</v>
      </c>
      <c r="G63" s="43">
        <v>414798.29</v>
      </c>
      <c r="H63" s="43">
        <v>181851.93</v>
      </c>
      <c r="I63" s="43">
        <v>435816.03</v>
      </c>
      <c r="J63" s="43">
        <v>225298.33</v>
      </c>
      <c r="K63" s="43">
        <v>800905.84</v>
      </c>
      <c r="L63" s="43">
        <v>101534.19</v>
      </c>
      <c r="M63" s="43">
        <v>0</v>
      </c>
      <c r="N63" s="43">
        <v>0</v>
      </c>
      <c r="O63" s="43">
        <v>244880.78</v>
      </c>
      <c r="P63" s="43">
        <v>0</v>
      </c>
      <c r="Q63" s="43">
        <v>212574.94</v>
      </c>
      <c r="R63" s="43">
        <v>0</v>
      </c>
      <c r="S63" s="43">
        <v>0</v>
      </c>
      <c r="T63" s="43">
        <v>197218.87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270315.36</v>
      </c>
      <c r="AB63" s="43">
        <v>58431.63</v>
      </c>
    </row>
    <row r="64" spans="1:28" x14ac:dyDescent="0.2">
      <c r="A64" s="49" t="s">
        <v>62</v>
      </c>
      <c r="B64" s="49" t="s">
        <v>450</v>
      </c>
      <c r="C64" s="43">
        <v>39594817.299999997</v>
      </c>
      <c r="D64" s="43">
        <v>34754780.57</v>
      </c>
      <c r="E64" s="43">
        <v>18947238.66</v>
      </c>
      <c r="F64" s="43">
        <v>1579752.68</v>
      </c>
      <c r="G64" s="43">
        <v>1814630.67</v>
      </c>
      <c r="H64" s="43">
        <v>1161015.54</v>
      </c>
      <c r="I64" s="43">
        <v>2343060.9900000002</v>
      </c>
      <c r="J64" s="43">
        <v>312199.26</v>
      </c>
      <c r="K64" s="43">
        <v>3575796.96</v>
      </c>
      <c r="L64" s="43">
        <v>2211869.29</v>
      </c>
      <c r="M64" s="43">
        <v>411151.9</v>
      </c>
      <c r="N64" s="43">
        <v>0</v>
      </c>
      <c r="O64" s="43">
        <v>2111665.04</v>
      </c>
      <c r="P64" s="43">
        <v>0</v>
      </c>
      <c r="Q64" s="43">
        <v>286399.58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4840036.7300000004</v>
      </c>
      <c r="AB64" s="43">
        <v>2968692.26</v>
      </c>
    </row>
    <row r="65" spans="1:28" x14ac:dyDescent="0.2">
      <c r="A65" s="49" t="s">
        <v>63</v>
      </c>
      <c r="B65" s="49" t="s">
        <v>451</v>
      </c>
      <c r="C65" s="43">
        <v>6343847.71</v>
      </c>
      <c r="D65" s="43">
        <v>5996810.7400000002</v>
      </c>
      <c r="E65" s="43">
        <v>3420968.62</v>
      </c>
      <c r="F65" s="43">
        <v>226869.44</v>
      </c>
      <c r="G65" s="43">
        <v>255979.38</v>
      </c>
      <c r="H65" s="43">
        <v>310728.64</v>
      </c>
      <c r="I65" s="43">
        <v>341766.26</v>
      </c>
      <c r="J65" s="43">
        <v>66354.89</v>
      </c>
      <c r="K65" s="43">
        <v>511355.37</v>
      </c>
      <c r="L65" s="43">
        <v>288263.71000000002</v>
      </c>
      <c r="M65" s="43">
        <v>34771.61</v>
      </c>
      <c r="N65" s="43">
        <v>0</v>
      </c>
      <c r="O65" s="43">
        <v>451976.22</v>
      </c>
      <c r="P65" s="43">
        <v>0</v>
      </c>
      <c r="Q65" s="43">
        <v>87776.6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56661.68</v>
      </c>
      <c r="Z65" s="43">
        <v>0</v>
      </c>
      <c r="AA65" s="43">
        <v>290375.28999999998</v>
      </c>
      <c r="AB65" s="43">
        <v>0</v>
      </c>
    </row>
    <row r="66" spans="1:28" x14ac:dyDescent="0.2">
      <c r="A66" s="49" t="s">
        <v>64</v>
      </c>
      <c r="B66" s="49" t="s">
        <v>452</v>
      </c>
      <c r="C66" s="43">
        <v>4109934.11</v>
      </c>
      <c r="D66" s="43">
        <v>3965250.11</v>
      </c>
      <c r="E66" s="43">
        <v>2525622.31</v>
      </c>
      <c r="F66" s="43">
        <v>131765.43</v>
      </c>
      <c r="G66" s="43">
        <v>129178.7</v>
      </c>
      <c r="H66" s="43">
        <v>257403.65</v>
      </c>
      <c r="I66" s="43">
        <v>154239.76999999999</v>
      </c>
      <c r="J66" s="43">
        <v>95792.09</v>
      </c>
      <c r="K66" s="43">
        <v>351615.22</v>
      </c>
      <c r="L66" s="43">
        <v>18771.419999999998</v>
      </c>
      <c r="M66" s="43">
        <v>0</v>
      </c>
      <c r="N66" s="43">
        <v>0</v>
      </c>
      <c r="O66" s="43">
        <v>226696.81</v>
      </c>
      <c r="P66" s="43">
        <v>0</v>
      </c>
      <c r="Q66" s="43">
        <v>74164.710000000006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144684</v>
      </c>
      <c r="AB66" s="43">
        <v>0</v>
      </c>
    </row>
    <row r="67" spans="1:28" x14ac:dyDescent="0.2">
      <c r="A67" s="49" t="s">
        <v>65</v>
      </c>
      <c r="B67" s="49" t="s">
        <v>453</v>
      </c>
      <c r="C67" s="43">
        <v>10762534.699999999</v>
      </c>
      <c r="D67" s="43">
        <v>9979233.4700000007</v>
      </c>
      <c r="E67" s="43">
        <v>5083583.84</v>
      </c>
      <c r="F67" s="43">
        <v>456253.79</v>
      </c>
      <c r="G67" s="43">
        <v>363773.2</v>
      </c>
      <c r="H67" s="43">
        <v>421412.97</v>
      </c>
      <c r="I67" s="43">
        <v>543658.46</v>
      </c>
      <c r="J67" s="43">
        <v>448008.81</v>
      </c>
      <c r="K67" s="43">
        <v>993879.67</v>
      </c>
      <c r="L67" s="43">
        <v>774118.41</v>
      </c>
      <c r="M67" s="43">
        <v>0</v>
      </c>
      <c r="N67" s="43">
        <v>9883.9699999999993</v>
      </c>
      <c r="O67" s="43">
        <v>750331.07</v>
      </c>
      <c r="P67" s="43">
        <v>0</v>
      </c>
      <c r="Q67" s="43">
        <v>134329.28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783301.23</v>
      </c>
      <c r="AB67" s="43">
        <v>18843</v>
      </c>
    </row>
    <row r="68" spans="1:28" x14ac:dyDescent="0.2">
      <c r="A68" s="49" t="s">
        <v>66</v>
      </c>
      <c r="B68" s="49" t="s">
        <v>454</v>
      </c>
      <c r="C68" s="43">
        <v>18357899.27</v>
      </c>
      <c r="D68" s="43">
        <v>16180354.57</v>
      </c>
      <c r="E68" s="43">
        <v>9449652.8699999992</v>
      </c>
      <c r="F68" s="43">
        <v>522835.42</v>
      </c>
      <c r="G68" s="43">
        <v>599192.47</v>
      </c>
      <c r="H68" s="43">
        <v>657978.65</v>
      </c>
      <c r="I68" s="43">
        <v>748756.91</v>
      </c>
      <c r="J68" s="43">
        <v>210058.02</v>
      </c>
      <c r="K68" s="43">
        <v>1399696.9</v>
      </c>
      <c r="L68" s="43">
        <v>1332640.69</v>
      </c>
      <c r="M68" s="43">
        <v>0</v>
      </c>
      <c r="N68" s="43">
        <v>0</v>
      </c>
      <c r="O68" s="43">
        <v>1084123.3700000001</v>
      </c>
      <c r="P68" s="43">
        <v>0</v>
      </c>
      <c r="Q68" s="43">
        <v>175419.27</v>
      </c>
      <c r="R68" s="43">
        <v>0</v>
      </c>
      <c r="S68" s="43">
        <v>0</v>
      </c>
      <c r="T68" s="43">
        <v>0</v>
      </c>
      <c r="U68" s="43">
        <v>13970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2163574.7000000002</v>
      </c>
      <c r="AB68" s="43">
        <v>1780363.42</v>
      </c>
    </row>
    <row r="69" spans="1:28" x14ac:dyDescent="0.2">
      <c r="A69" s="49" t="s">
        <v>67</v>
      </c>
      <c r="B69" s="49" t="s">
        <v>455</v>
      </c>
      <c r="C69" s="43">
        <v>12929901.6</v>
      </c>
      <c r="D69" s="43">
        <v>12205216.91</v>
      </c>
      <c r="E69" s="43">
        <v>7686635.5499999998</v>
      </c>
      <c r="F69" s="43">
        <v>377588.06</v>
      </c>
      <c r="G69" s="43">
        <v>577830.17000000004</v>
      </c>
      <c r="H69" s="43">
        <v>464171.56</v>
      </c>
      <c r="I69" s="43">
        <v>725931.36</v>
      </c>
      <c r="J69" s="43">
        <v>52595.55</v>
      </c>
      <c r="K69" s="43">
        <v>915613.52</v>
      </c>
      <c r="L69" s="43">
        <v>299604.44</v>
      </c>
      <c r="M69" s="43">
        <v>48867.43</v>
      </c>
      <c r="N69" s="43">
        <v>0</v>
      </c>
      <c r="O69" s="43">
        <v>949341.23</v>
      </c>
      <c r="P69" s="43">
        <v>0</v>
      </c>
      <c r="Q69" s="43">
        <v>107038.04</v>
      </c>
      <c r="R69" s="43">
        <v>0</v>
      </c>
      <c r="S69" s="43">
        <v>0</v>
      </c>
      <c r="T69" s="43">
        <v>19866.47</v>
      </c>
      <c r="U69" s="43">
        <v>8067.18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696751.04</v>
      </c>
      <c r="AB69" s="43">
        <v>49757</v>
      </c>
    </row>
    <row r="70" spans="1:28" x14ac:dyDescent="0.2">
      <c r="A70" s="49" t="s">
        <v>68</v>
      </c>
      <c r="B70" s="49" t="s">
        <v>456</v>
      </c>
      <c r="C70" s="43">
        <v>22935059.100000001</v>
      </c>
      <c r="D70" s="43">
        <v>21388341.149999999</v>
      </c>
      <c r="E70" s="43">
        <v>12118811.82</v>
      </c>
      <c r="F70" s="43">
        <v>794650.72</v>
      </c>
      <c r="G70" s="43">
        <v>1039487.02</v>
      </c>
      <c r="H70" s="43">
        <v>439831.75</v>
      </c>
      <c r="I70" s="43">
        <v>1245237.57</v>
      </c>
      <c r="J70" s="43">
        <v>332954.06</v>
      </c>
      <c r="K70" s="43">
        <v>2172062.59</v>
      </c>
      <c r="L70" s="43">
        <v>1353185.19</v>
      </c>
      <c r="M70" s="43">
        <v>0</v>
      </c>
      <c r="N70" s="43">
        <v>0</v>
      </c>
      <c r="O70" s="43">
        <v>1490797.06</v>
      </c>
      <c r="P70" s="43">
        <v>0</v>
      </c>
      <c r="Q70" s="43">
        <v>260826.07</v>
      </c>
      <c r="R70" s="43">
        <v>140497.29999999999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1546717.95</v>
      </c>
      <c r="AB70" s="43">
        <v>2055761.38</v>
      </c>
    </row>
    <row r="71" spans="1:28" x14ac:dyDescent="0.2">
      <c r="A71" s="49" t="s">
        <v>69</v>
      </c>
      <c r="B71" s="49" t="s">
        <v>457</v>
      </c>
      <c r="C71" s="43">
        <v>29026727.960000001</v>
      </c>
      <c r="D71" s="43">
        <v>27110371.079999998</v>
      </c>
      <c r="E71" s="43">
        <v>14974630.32</v>
      </c>
      <c r="F71" s="43">
        <v>1224422.7</v>
      </c>
      <c r="G71" s="43">
        <v>1376665.37</v>
      </c>
      <c r="H71" s="43">
        <v>632258.5</v>
      </c>
      <c r="I71" s="43">
        <v>1280900.05</v>
      </c>
      <c r="J71" s="43">
        <v>496498.28</v>
      </c>
      <c r="K71" s="43">
        <v>2584038.84</v>
      </c>
      <c r="L71" s="43">
        <v>1920229.13</v>
      </c>
      <c r="M71" s="43">
        <v>0</v>
      </c>
      <c r="N71" s="43">
        <v>0</v>
      </c>
      <c r="O71" s="43">
        <v>2218426.14</v>
      </c>
      <c r="P71" s="43">
        <v>0</v>
      </c>
      <c r="Q71" s="43">
        <v>402301.75</v>
      </c>
      <c r="R71" s="43">
        <v>0</v>
      </c>
      <c r="S71" s="43">
        <v>0</v>
      </c>
      <c r="T71" s="43">
        <v>0</v>
      </c>
      <c r="U71" s="43">
        <v>0</v>
      </c>
      <c r="V71" s="43">
        <v>7000</v>
      </c>
      <c r="W71" s="43">
        <v>0</v>
      </c>
      <c r="X71" s="43">
        <v>138864.62</v>
      </c>
      <c r="Y71" s="43">
        <v>0</v>
      </c>
      <c r="Z71" s="43">
        <v>0</v>
      </c>
      <c r="AA71" s="43">
        <v>1770492.26</v>
      </c>
      <c r="AB71" s="43">
        <v>333864.64</v>
      </c>
    </row>
    <row r="72" spans="1:28" x14ac:dyDescent="0.2">
      <c r="A72" s="49" t="s">
        <v>71</v>
      </c>
      <c r="B72" s="49" t="s">
        <v>458</v>
      </c>
      <c r="C72" s="43">
        <v>26502056.77</v>
      </c>
      <c r="D72" s="43">
        <v>24776669.629999999</v>
      </c>
      <c r="E72" s="43">
        <v>14871485.5</v>
      </c>
      <c r="F72" s="43">
        <v>1163140.33</v>
      </c>
      <c r="G72" s="43">
        <v>1053987.8500000001</v>
      </c>
      <c r="H72" s="43">
        <v>726398.15</v>
      </c>
      <c r="I72" s="43">
        <v>1001443.23</v>
      </c>
      <c r="J72" s="43">
        <v>213389.99</v>
      </c>
      <c r="K72" s="43">
        <v>1964820.09</v>
      </c>
      <c r="L72" s="43">
        <v>1670250.44</v>
      </c>
      <c r="M72" s="43">
        <v>0</v>
      </c>
      <c r="N72" s="43">
        <v>0</v>
      </c>
      <c r="O72" s="43">
        <v>1798807.65</v>
      </c>
      <c r="P72" s="43">
        <v>0</v>
      </c>
      <c r="Q72" s="43">
        <v>312946.40000000002</v>
      </c>
      <c r="R72" s="43">
        <v>0</v>
      </c>
      <c r="S72" s="43">
        <v>0</v>
      </c>
      <c r="T72" s="43">
        <v>387527.5</v>
      </c>
      <c r="U72" s="43">
        <v>0</v>
      </c>
      <c r="V72" s="43">
        <v>0</v>
      </c>
      <c r="W72" s="43">
        <v>0</v>
      </c>
      <c r="X72" s="43">
        <v>0</v>
      </c>
      <c r="Y72" s="43">
        <v>105079.51</v>
      </c>
      <c r="Z72" s="43">
        <v>0</v>
      </c>
      <c r="AA72" s="43">
        <v>1232780.1299999999</v>
      </c>
      <c r="AB72" s="43">
        <v>581104.71</v>
      </c>
    </row>
    <row r="73" spans="1:28" x14ac:dyDescent="0.2">
      <c r="A73" s="49" t="s">
        <v>72</v>
      </c>
      <c r="B73" s="49" t="s">
        <v>459</v>
      </c>
      <c r="C73" s="43">
        <v>10924888.470000001</v>
      </c>
      <c r="D73" s="43">
        <v>10454121.17</v>
      </c>
      <c r="E73" s="43">
        <v>5836018.1399999997</v>
      </c>
      <c r="F73" s="43">
        <v>360215.2</v>
      </c>
      <c r="G73" s="43">
        <v>488940.53</v>
      </c>
      <c r="H73" s="43">
        <v>327643.15000000002</v>
      </c>
      <c r="I73" s="43">
        <v>450683.52</v>
      </c>
      <c r="J73" s="43">
        <v>102547.21</v>
      </c>
      <c r="K73" s="43">
        <v>1122819.8500000001</v>
      </c>
      <c r="L73" s="43">
        <v>822519.46</v>
      </c>
      <c r="M73" s="43">
        <v>104643.08</v>
      </c>
      <c r="N73" s="43">
        <v>0</v>
      </c>
      <c r="O73" s="43">
        <v>692611.03</v>
      </c>
      <c r="P73" s="43">
        <v>0</v>
      </c>
      <c r="Q73" s="43">
        <v>145480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470767.3</v>
      </c>
      <c r="AB73" s="43">
        <v>22012</v>
      </c>
    </row>
    <row r="74" spans="1:28" x14ac:dyDescent="0.2">
      <c r="A74" s="49" t="s">
        <v>73</v>
      </c>
      <c r="B74" s="49" t="s">
        <v>460</v>
      </c>
      <c r="C74" s="43">
        <v>21588139.510000002</v>
      </c>
      <c r="D74" s="43">
        <v>20362427.010000002</v>
      </c>
      <c r="E74" s="43">
        <v>11062792.470000001</v>
      </c>
      <c r="F74" s="43">
        <v>1031094.05</v>
      </c>
      <c r="G74" s="43">
        <v>895666.79</v>
      </c>
      <c r="H74" s="43">
        <v>932343.22</v>
      </c>
      <c r="I74" s="43">
        <v>1180143.3</v>
      </c>
      <c r="J74" s="43">
        <v>363864.18</v>
      </c>
      <c r="K74" s="43">
        <v>1960464.18</v>
      </c>
      <c r="L74" s="43">
        <v>1094166.01</v>
      </c>
      <c r="M74" s="43">
        <v>0</v>
      </c>
      <c r="N74" s="43">
        <v>0</v>
      </c>
      <c r="O74" s="43">
        <v>1475149.67</v>
      </c>
      <c r="P74" s="43">
        <v>0</v>
      </c>
      <c r="Q74" s="43">
        <v>366743.14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1225712.5</v>
      </c>
      <c r="AB74" s="43">
        <v>38340</v>
      </c>
    </row>
    <row r="75" spans="1:28" x14ac:dyDescent="0.2">
      <c r="A75" s="49" t="s">
        <v>74</v>
      </c>
      <c r="B75" s="49" t="s">
        <v>461</v>
      </c>
      <c r="C75" s="43">
        <v>12197700.16</v>
      </c>
      <c r="D75" s="43">
        <v>11107355.060000001</v>
      </c>
      <c r="E75" s="43">
        <v>5909527.9100000001</v>
      </c>
      <c r="F75" s="43">
        <v>443888.51</v>
      </c>
      <c r="G75" s="43">
        <v>915976.56</v>
      </c>
      <c r="H75" s="43">
        <v>383865.87</v>
      </c>
      <c r="I75" s="43">
        <v>707893.25</v>
      </c>
      <c r="J75" s="43">
        <v>224801.24</v>
      </c>
      <c r="K75" s="43">
        <v>1006523.34</v>
      </c>
      <c r="L75" s="43">
        <v>676116.94</v>
      </c>
      <c r="M75" s="43">
        <v>0</v>
      </c>
      <c r="N75" s="43">
        <v>0</v>
      </c>
      <c r="O75" s="43">
        <v>724876.95</v>
      </c>
      <c r="P75" s="43">
        <v>0</v>
      </c>
      <c r="Q75" s="43">
        <v>113884.49</v>
      </c>
      <c r="R75" s="43">
        <v>0</v>
      </c>
      <c r="S75" s="43">
        <v>0</v>
      </c>
      <c r="T75" s="43">
        <v>0</v>
      </c>
      <c r="U75" s="43">
        <v>1412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1088933.1000000001</v>
      </c>
      <c r="AB75" s="43">
        <v>823765.56</v>
      </c>
    </row>
    <row r="76" spans="1:28" x14ac:dyDescent="0.2">
      <c r="A76" s="49" t="s">
        <v>75</v>
      </c>
      <c r="B76" s="49" t="s">
        <v>462</v>
      </c>
      <c r="C76" s="43">
        <v>87763460.849999994</v>
      </c>
      <c r="D76" s="43">
        <v>83901781.459999993</v>
      </c>
      <c r="E76" s="43">
        <v>48015079.369999997</v>
      </c>
      <c r="F76" s="43">
        <v>4618691.6100000003</v>
      </c>
      <c r="G76" s="43">
        <v>6007821.7199999997</v>
      </c>
      <c r="H76" s="43">
        <v>669754.46</v>
      </c>
      <c r="I76" s="43">
        <v>3698372.58</v>
      </c>
      <c r="J76" s="43">
        <v>1396644.4</v>
      </c>
      <c r="K76" s="43">
        <v>7084621.4299999997</v>
      </c>
      <c r="L76" s="43">
        <v>5308379.24</v>
      </c>
      <c r="M76" s="43">
        <v>0</v>
      </c>
      <c r="N76" s="43">
        <v>0</v>
      </c>
      <c r="O76" s="43">
        <v>6133295.7999999998</v>
      </c>
      <c r="P76" s="43">
        <v>0</v>
      </c>
      <c r="Q76" s="43">
        <v>969120.85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3">
        <v>0</v>
      </c>
      <c r="Z76" s="43">
        <v>0</v>
      </c>
      <c r="AA76" s="43">
        <v>3861679.39</v>
      </c>
      <c r="AB76" s="43">
        <v>357979.39</v>
      </c>
    </row>
    <row r="77" spans="1:28" x14ac:dyDescent="0.2">
      <c r="A77" s="49" t="s">
        <v>76</v>
      </c>
      <c r="B77" s="49" t="s">
        <v>463</v>
      </c>
      <c r="C77" s="43">
        <v>32753655.329999998</v>
      </c>
      <c r="D77" s="43">
        <v>31746263.030000001</v>
      </c>
      <c r="E77" s="43">
        <v>17791403.550000001</v>
      </c>
      <c r="F77" s="43">
        <v>1449552.95</v>
      </c>
      <c r="G77" s="43">
        <v>1744671.85</v>
      </c>
      <c r="H77" s="43">
        <v>1292948.1499999999</v>
      </c>
      <c r="I77" s="43">
        <v>1958665.77</v>
      </c>
      <c r="J77" s="43">
        <v>349634.03</v>
      </c>
      <c r="K77" s="43">
        <v>2876057.07</v>
      </c>
      <c r="L77" s="43">
        <v>1508266.24</v>
      </c>
      <c r="M77" s="43">
        <v>165557.26</v>
      </c>
      <c r="N77" s="43">
        <v>0</v>
      </c>
      <c r="O77" s="43">
        <v>1931177.08</v>
      </c>
      <c r="P77" s="43">
        <v>0</v>
      </c>
      <c r="Q77" s="43">
        <v>678329.08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2915.54</v>
      </c>
      <c r="Z77" s="43">
        <v>0</v>
      </c>
      <c r="AA77" s="43">
        <v>1004476.76</v>
      </c>
      <c r="AB77" s="43">
        <v>1175820.56</v>
      </c>
    </row>
    <row r="78" spans="1:28" x14ac:dyDescent="0.2">
      <c r="A78" s="49" t="s">
        <v>77</v>
      </c>
      <c r="B78" s="49" t="s">
        <v>464</v>
      </c>
      <c r="C78" s="43">
        <v>6055440.4299999997</v>
      </c>
      <c r="D78" s="43">
        <v>5909039.8200000003</v>
      </c>
      <c r="E78" s="43">
        <v>3286691.83</v>
      </c>
      <c r="F78" s="43">
        <v>243629.9</v>
      </c>
      <c r="G78" s="43">
        <v>768849.37</v>
      </c>
      <c r="H78" s="43">
        <v>271599.71999999997</v>
      </c>
      <c r="I78" s="43">
        <v>255807.02</v>
      </c>
      <c r="J78" s="43">
        <v>97982.88</v>
      </c>
      <c r="K78" s="43">
        <v>366503.39</v>
      </c>
      <c r="L78" s="43">
        <v>106311.05</v>
      </c>
      <c r="M78" s="43">
        <v>0</v>
      </c>
      <c r="N78" s="43">
        <v>0</v>
      </c>
      <c r="O78" s="43">
        <v>397214.71</v>
      </c>
      <c r="P78" s="43">
        <v>0</v>
      </c>
      <c r="Q78" s="43">
        <v>114449.95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146400.60999999999</v>
      </c>
      <c r="AB78" s="43">
        <v>498675.32</v>
      </c>
    </row>
    <row r="79" spans="1:28" x14ac:dyDescent="0.2">
      <c r="A79" s="49" t="s">
        <v>78</v>
      </c>
      <c r="B79" s="49" t="s">
        <v>465</v>
      </c>
      <c r="C79" s="43">
        <v>18999770.199999999</v>
      </c>
      <c r="D79" s="43">
        <v>17970164.390000001</v>
      </c>
      <c r="E79" s="43">
        <v>9981471.4100000001</v>
      </c>
      <c r="F79" s="43">
        <v>395399.76</v>
      </c>
      <c r="G79" s="43">
        <v>652827.66</v>
      </c>
      <c r="H79" s="43">
        <v>375797.91</v>
      </c>
      <c r="I79" s="43">
        <v>927428.4</v>
      </c>
      <c r="J79" s="43">
        <v>659171.61</v>
      </c>
      <c r="K79" s="43">
        <v>2108367.54</v>
      </c>
      <c r="L79" s="43">
        <v>1072611.8600000001</v>
      </c>
      <c r="M79" s="43">
        <v>0</v>
      </c>
      <c r="N79" s="43">
        <v>0</v>
      </c>
      <c r="O79" s="43">
        <v>1446080.73</v>
      </c>
      <c r="P79" s="43">
        <v>0</v>
      </c>
      <c r="Q79" s="43">
        <v>351007.51</v>
      </c>
      <c r="R79" s="43">
        <v>0</v>
      </c>
      <c r="S79" s="43">
        <v>0</v>
      </c>
      <c r="T79" s="43">
        <v>60131.32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969474.49</v>
      </c>
      <c r="AB79" s="43">
        <v>477528.8</v>
      </c>
    </row>
    <row r="80" spans="1:28" x14ac:dyDescent="0.2">
      <c r="A80" s="49" t="s">
        <v>79</v>
      </c>
      <c r="B80" s="49" t="s">
        <v>466</v>
      </c>
      <c r="C80" s="43">
        <v>7675901.9699999997</v>
      </c>
      <c r="D80" s="43">
        <v>7371214.7400000002</v>
      </c>
      <c r="E80" s="43">
        <v>4512767.75</v>
      </c>
      <c r="F80" s="43">
        <v>386483.37</v>
      </c>
      <c r="G80" s="43">
        <v>246742.33</v>
      </c>
      <c r="H80" s="43">
        <v>333876.78000000003</v>
      </c>
      <c r="I80" s="43">
        <v>303278.09999999998</v>
      </c>
      <c r="J80" s="43">
        <v>117121.65</v>
      </c>
      <c r="K80" s="43">
        <v>727764.25</v>
      </c>
      <c r="L80" s="43">
        <v>199454.68</v>
      </c>
      <c r="M80" s="43">
        <v>0</v>
      </c>
      <c r="N80" s="43">
        <v>0</v>
      </c>
      <c r="O80" s="43">
        <v>456103.74</v>
      </c>
      <c r="P80" s="43">
        <v>0</v>
      </c>
      <c r="Q80" s="43">
        <v>87622.09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304687.23</v>
      </c>
      <c r="AB80" s="43">
        <v>275879.57</v>
      </c>
    </row>
    <row r="81" spans="1:28" x14ac:dyDescent="0.2">
      <c r="A81" s="49" t="s">
        <v>80</v>
      </c>
      <c r="B81" s="49" t="s">
        <v>467</v>
      </c>
      <c r="C81" s="43">
        <v>17077849.120000001</v>
      </c>
      <c r="D81" s="43">
        <v>16295485.789999999</v>
      </c>
      <c r="E81" s="43">
        <v>8517692.9499999993</v>
      </c>
      <c r="F81" s="43">
        <v>790567.35</v>
      </c>
      <c r="G81" s="43">
        <v>976520.04</v>
      </c>
      <c r="H81" s="43">
        <v>588454.48</v>
      </c>
      <c r="I81" s="43">
        <v>896059.49</v>
      </c>
      <c r="J81" s="43">
        <v>325684.69</v>
      </c>
      <c r="K81" s="43">
        <v>1340685.4099999999</v>
      </c>
      <c r="L81" s="43">
        <v>1440265.66</v>
      </c>
      <c r="M81" s="43">
        <v>0</v>
      </c>
      <c r="N81" s="43">
        <v>0</v>
      </c>
      <c r="O81" s="43">
        <v>1148786.6299999999</v>
      </c>
      <c r="P81" s="43">
        <v>0</v>
      </c>
      <c r="Q81" s="43">
        <v>270769.09000000003</v>
      </c>
      <c r="R81" s="43">
        <v>0</v>
      </c>
      <c r="S81" s="43">
        <v>0</v>
      </c>
      <c r="T81" s="43">
        <v>0</v>
      </c>
      <c r="U81" s="43">
        <v>693.91</v>
      </c>
      <c r="V81" s="43">
        <v>0</v>
      </c>
      <c r="W81" s="43">
        <v>0</v>
      </c>
      <c r="X81" s="43">
        <v>7402.4</v>
      </c>
      <c r="Y81" s="43">
        <v>0</v>
      </c>
      <c r="Z81" s="43">
        <v>0</v>
      </c>
      <c r="AA81" s="43">
        <v>774267.02</v>
      </c>
      <c r="AB81" s="43">
        <v>30142</v>
      </c>
    </row>
    <row r="82" spans="1:28" x14ac:dyDescent="0.2">
      <c r="A82" s="49" t="s">
        <v>81</v>
      </c>
      <c r="B82" s="49" t="s">
        <v>468</v>
      </c>
      <c r="C82" s="43">
        <v>6299341.0999999996</v>
      </c>
      <c r="D82" s="43">
        <v>5957469.75</v>
      </c>
      <c r="E82" s="43">
        <v>3284856.45</v>
      </c>
      <c r="F82" s="43">
        <v>171657.3</v>
      </c>
      <c r="G82" s="43">
        <v>237213.28</v>
      </c>
      <c r="H82" s="43">
        <v>368558.44</v>
      </c>
      <c r="I82" s="43">
        <v>274246.48</v>
      </c>
      <c r="J82" s="43">
        <v>41036.080000000002</v>
      </c>
      <c r="K82" s="43">
        <v>725864.11</v>
      </c>
      <c r="L82" s="43">
        <v>149697.9</v>
      </c>
      <c r="M82" s="43">
        <v>211579.77</v>
      </c>
      <c r="N82" s="43">
        <v>0</v>
      </c>
      <c r="O82" s="43">
        <v>406163.59</v>
      </c>
      <c r="P82" s="43">
        <v>0</v>
      </c>
      <c r="Q82" s="43">
        <v>86596.35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341871.35</v>
      </c>
      <c r="AB82" s="43">
        <v>18932</v>
      </c>
    </row>
    <row r="83" spans="1:28" x14ac:dyDescent="0.2">
      <c r="A83" s="49" t="s">
        <v>82</v>
      </c>
      <c r="B83" s="49" t="s">
        <v>469</v>
      </c>
      <c r="C83" s="43">
        <v>48102065</v>
      </c>
      <c r="D83" s="43">
        <v>44262180.469999999</v>
      </c>
      <c r="E83" s="43">
        <v>25002228.579999998</v>
      </c>
      <c r="F83" s="43">
        <v>2028956.01</v>
      </c>
      <c r="G83" s="43">
        <v>1873274.11</v>
      </c>
      <c r="H83" s="43">
        <v>1032155.31</v>
      </c>
      <c r="I83" s="43">
        <v>2291310.7000000002</v>
      </c>
      <c r="J83" s="43">
        <v>1295790.3400000001</v>
      </c>
      <c r="K83" s="43">
        <v>4328323.66</v>
      </c>
      <c r="L83" s="43">
        <v>2796627.36</v>
      </c>
      <c r="M83" s="43">
        <v>0</v>
      </c>
      <c r="N83" s="43">
        <v>0</v>
      </c>
      <c r="O83" s="43">
        <v>3161590.29</v>
      </c>
      <c r="P83" s="43">
        <v>-122.15</v>
      </c>
      <c r="Q83" s="43">
        <v>452046.26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3839884.53</v>
      </c>
      <c r="AB83" s="43">
        <v>2156959.23</v>
      </c>
    </row>
    <row r="84" spans="1:28" x14ac:dyDescent="0.2">
      <c r="A84" s="49" t="s">
        <v>83</v>
      </c>
      <c r="B84" s="49" t="s">
        <v>470</v>
      </c>
      <c r="C84" s="43">
        <v>13851306.939999999</v>
      </c>
      <c r="D84" s="43">
        <v>13286334.050000001</v>
      </c>
      <c r="E84" s="43">
        <v>7424682.6399999997</v>
      </c>
      <c r="F84" s="43">
        <v>415698.37</v>
      </c>
      <c r="G84" s="43">
        <v>633157.78</v>
      </c>
      <c r="H84" s="43">
        <v>689521.98</v>
      </c>
      <c r="I84" s="43">
        <v>624198.42000000004</v>
      </c>
      <c r="J84" s="43">
        <v>221451.65</v>
      </c>
      <c r="K84" s="43">
        <v>1032055.71</v>
      </c>
      <c r="L84" s="43">
        <v>1010915.93</v>
      </c>
      <c r="M84" s="43">
        <v>0</v>
      </c>
      <c r="N84" s="43">
        <v>0</v>
      </c>
      <c r="O84" s="43">
        <v>1064426.57</v>
      </c>
      <c r="P84" s="43">
        <v>0</v>
      </c>
      <c r="Q84" s="43">
        <v>170225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3">
        <v>564972.89</v>
      </c>
      <c r="AB84" s="43">
        <v>0</v>
      </c>
    </row>
    <row r="85" spans="1:28" x14ac:dyDescent="0.2">
      <c r="A85" s="49" t="s">
        <v>84</v>
      </c>
      <c r="B85" s="49" t="s">
        <v>471</v>
      </c>
      <c r="C85" s="43">
        <v>6151401.2699999996</v>
      </c>
      <c r="D85" s="43">
        <v>5903477.5599999996</v>
      </c>
      <c r="E85" s="43">
        <v>3151882.29</v>
      </c>
      <c r="F85" s="43">
        <v>316828.68</v>
      </c>
      <c r="G85" s="43">
        <v>178511</v>
      </c>
      <c r="H85" s="43">
        <v>305165.13</v>
      </c>
      <c r="I85" s="43">
        <v>255257.88</v>
      </c>
      <c r="J85" s="43">
        <v>113494.18</v>
      </c>
      <c r="K85" s="43">
        <v>663958.68000000005</v>
      </c>
      <c r="L85" s="43">
        <v>369664.23</v>
      </c>
      <c r="M85" s="43">
        <v>0</v>
      </c>
      <c r="N85" s="43">
        <v>0</v>
      </c>
      <c r="O85" s="43">
        <v>432160.79</v>
      </c>
      <c r="P85" s="43">
        <v>0</v>
      </c>
      <c r="Q85" s="43">
        <v>116554.7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247923.71</v>
      </c>
      <c r="AB85" s="43">
        <v>21884.84</v>
      </c>
    </row>
    <row r="86" spans="1:28" x14ac:dyDescent="0.2">
      <c r="A86" s="49" t="s">
        <v>85</v>
      </c>
      <c r="B86" s="49" t="s">
        <v>472</v>
      </c>
      <c r="C86" s="43">
        <v>49515032.689999998</v>
      </c>
      <c r="D86" s="43">
        <v>45940835.07</v>
      </c>
      <c r="E86" s="43">
        <v>27421867.359999999</v>
      </c>
      <c r="F86" s="43">
        <v>1300991.82</v>
      </c>
      <c r="G86" s="43">
        <v>1523923.78</v>
      </c>
      <c r="H86" s="43">
        <v>986555.4</v>
      </c>
      <c r="I86" s="43">
        <v>2320760.4900000002</v>
      </c>
      <c r="J86" s="43">
        <v>979572.08</v>
      </c>
      <c r="K86" s="43">
        <v>4386932.18</v>
      </c>
      <c r="L86" s="43">
        <v>3543745.77</v>
      </c>
      <c r="M86" s="43">
        <v>0</v>
      </c>
      <c r="N86" s="43">
        <v>0</v>
      </c>
      <c r="O86" s="43">
        <v>2891267.77</v>
      </c>
      <c r="P86" s="43">
        <v>0</v>
      </c>
      <c r="Q86" s="43">
        <v>585218.42000000004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3574197.62</v>
      </c>
      <c r="AB86" s="43">
        <v>3552571.02</v>
      </c>
    </row>
    <row r="87" spans="1:28" x14ac:dyDescent="0.2">
      <c r="A87" s="49" t="s">
        <v>86</v>
      </c>
      <c r="B87" s="49" t="s">
        <v>473</v>
      </c>
      <c r="C87" s="43">
        <v>17819520.530000001</v>
      </c>
      <c r="D87" s="43">
        <v>16858603.309999999</v>
      </c>
      <c r="E87" s="43">
        <v>8880270.8900000006</v>
      </c>
      <c r="F87" s="43">
        <v>876006.19</v>
      </c>
      <c r="G87" s="43">
        <v>1424315.73</v>
      </c>
      <c r="H87" s="43">
        <v>528926.35</v>
      </c>
      <c r="I87" s="43">
        <v>377460.14</v>
      </c>
      <c r="J87" s="43">
        <v>232138.19</v>
      </c>
      <c r="K87" s="43">
        <v>1467233.24</v>
      </c>
      <c r="L87" s="43">
        <v>1495250.93</v>
      </c>
      <c r="M87" s="43">
        <v>0</v>
      </c>
      <c r="N87" s="43">
        <v>0</v>
      </c>
      <c r="O87" s="43">
        <v>1220950.9099999999</v>
      </c>
      <c r="P87" s="43">
        <v>0</v>
      </c>
      <c r="Q87" s="43">
        <v>356050.74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3024.38</v>
      </c>
      <c r="X87" s="43">
        <v>0</v>
      </c>
      <c r="Y87" s="43">
        <v>0</v>
      </c>
      <c r="Z87" s="43">
        <v>0</v>
      </c>
      <c r="AA87" s="43">
        <v>957892.84</v>
      </c>
      <c r="AB87" s="43">
        <v>40552</v>
      </c>
    </row>
    <row r="88" spans="1:28" x14ac:dyDescent="0.2">
      <c r="A88" s="49" t="s">
        <v>87</v>
      </c>
      <c r="B88" s="49" t="s">
        <v>474</v>
      </c>
      <c r="C88" s="43">
        <v>4746507.26</v>
      </c>
      <c r="D88" s="43">
        <v>3584124.18</v>
      </c>
      <c r="E88" s="43">
        <v>2163356.54</v>
      </c>
      <c r="F88" s="43">
        <v>73162.350000000006</v>
      </c>
      <c r="G88" s="43">
        <v>76016.94</v>
      </c>
      <c r="H88" s="43">
        <v>264380.63</v>
      </c>
      <c r="I88" s="43">
        <v>142191.35999999999</v>
      </c>
      <c r="J88" s="43">
        <v>216.45</v>
      </c>
      <c r="K88" s="43">
        <v>342550.88</v>
      </c>
      <c r="L88" s="43">
        <v>183602.19</v>
      </c>
      <c r="M88" s="43">
        <v>0</v>
      </c>
      <c r="N88" s="43">
        <v>0</v>
      </c>
      <c r="O88" s="43">
        <v>277611.84000000003</v>
      </c>
      <c r="P88" s="43">
        <v>0</v>
      </c>
      <c r="Q88" s="43">
        <v>61035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18386.75</v>
      </c>
      <c r="Z88" s="43">
        <v>0</v>
      </c>
      <c r="AA88" s="43">
        <v>1143996.33</v>
      </c>
      <c r="AB88" s="43">
        <v>6584</v>
      </c>
    </row>
    <row r="89" spans="1:28" x14ac:dyDescent="0.2">
      <c r="A89" s="49" t="s">
        <v>88</v>
      </c>
      <c r="B89" s="49" t="s">
        <v>475</v>
      </c>
      <c r="C89" s="43">
        <v>783373301.22000003</v>
      </c>
      <c r="D89" s="43">
        <v>744484345.85000002</v>
      </c>
      <c r="E89" s="43">
        <v>377427212.88</v>
      </c>
      <c r="F89" s="43">
        <v>26920298.579999998</v>
      </c>
      <c r="G89" s="43">
        <v>84249347.879999995</v>
      </c>
      <c r="H89" s="43">
        <v>3241347.79</v>
      </c>
      <c r="I89" s="43">
        <v>49029485.530000001</v>
      </c>
      <c r="J89" s="43">
        <v>26852541.600000001</v>
      </c>
      <c r="K89" s="43">
        <v>74048943.459999993</v>
      </c>
      <c r="L89" s="43">
        <v>54512466.829999998</v>
      </c>
      <c r="M89" s="43">
        <v>0</v>
      </c>
      <c r="N89" s="43">
        <v>337687.99</v>
      </c>
      <c r="O89" s="43">
        <v>39848940.770000003</v>
      </c>
      <c r="P89" s="43">
        <v>0</v>
      </c>
      <c r="Q89" s="43">
        <v>7481506.7300000004</v>
      </c>
      <c r="R89" s="43">
        <v>534565.81000000006</v>
      </c>
      <c r="S89" s="43">
        <v>0</v>
      </c>
      <c r="T89" s="43">
        <v>0</v>
      </c>
      <c r="U89" s="43">
        <v>588468.43999999994</v>
      </c>
      <c r="V89" s="43">
        <v>474963.16</v>
      </c>
      <c r="W89" s="43">
        <v>0</v>
      </c>
      <c r="X89" s="43">
        <v>0</v>
      </c>
      <c r="Y89" s="43">
        <v>3709922.77</v>
      </c>
      <c r="Z89" s="43">
        <v>0</v>
      </c>
      <c r="AA89" s="43">
        <v>34115601</v>
      </c>
      <c r="AB89" s="43">
        <v>0</v>
      </c>
    </row>
    <row r="90" spans="1:28" x14ac:dyDescent="0.2">
      <c r="A90" s="49" t="s">
        <v>89</v>
      </c>
      <c r="B90" s="49" t="s">
        <v>476</v>
      </c>
      <c r="C90" s="43">
        <v>4308364.33</v>
      </c>
      <c r="D90" s="43">
        <v>4172493.51</v>
      </c>
      <c r="E90" s="43">
        <v>2237044.33</v>
      </c>
      <c r="F90" s="43">
        <v>102164.88</v>
      </c>
      <c r="G90" s="43">
        <v>244674.96</v>
      </c>
      <c r="H90" s="43">
        <v>505364.32</v>
      </c>
      <c r="I90" s="43">
        <v>157285.71</v>
      </c>
      <c r="J90" s="43">
        <v>960</v>
      </c>
      <c r="K90" s="43">
        <v>418114.07</v>
      </c>
      <c r="L90" s="43">
        <v>154805.62</v>
      </c>
      <c r="M90" s="43">
        <v>0</v>
      </c>
      <c r="N90" s="43">
        <v>0</v>
      </c>
      <c r="O90" s="43">
        <v>275240.84000000003</v>
      </c>
      <c r="P90" s="43">
        <v>0</v>
      </c>
      <c r="Q90" s="43">
        <v>76838.78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43">
        <v>0</v>
      </c>
      <c r="Y90" s="43">
        <v>0</v>
      </c>
      <c r="Z90" s="43">
        <v>0</v>
      </c>
      <c r="AA90" s="43">
        <v>135870.82</v>
      </c>
      <c r="AB90" s="43">
        <v>17359.41</v>
      </c>
    </row>
    <row r="91" spans="1:28" x14ac:dyDescent="0.2">
      <c r="A91" s="49" t="s">
        <v>90</v>
      </c>
      <c r="B91" s="49" t="s">
        <v>477</v>
      </c>
      <c r="C91" s="43">
        <v>58451539.109999999</v>
      </c>
      <c r="D91" s="43">
        <v>43249061.140000001</v>
      </c>
      <c r="E91" s="43">
        <v>25010936.359999999</v>
      </c>
      <c r="F91" s="43">
        <v>1585225.17</v>
      </c>
      <c r="G91" s="43">
        <v>1547509.15</v>
      </c>
      <c r="H91" s="43">
        <v>287733.82</v>
      </c>
      <c r="I91" s="43">
        <v>2185845.54</v>
      </c>
      <c r="J91" s="43">
        <v>1785280.3</v>
      </c>
      <c r="K91" s="43">
        <v>3539793.91</v>
      </c>
      <c r="L91" s="43">
        <v>4423312.67</v>
      </c>
      <c r="M91" s="43">
        <v>0</v>
      </c>
      <c r="N91" s="43">
        <v>0</v>
      </c>
      <c r="O91" s="43">
        <v>2313382.84</v>
      </c>
      <c r="P91" s="43">
        <v>0</v>
      </c>
      <c r="Q91" s="43">
        <v>570041.38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15202477.970000001</v>
      </c>
      <c r="AB91" s="43">
        <v>60233</v>
      </c>
    </row>
    <row r="92" spans="1:28" x14ac:dyDescent="0.2">
      <c r="A92" s="49" t="s">
        <v>91</v>
      </c>
      <c r="B92" s="49" t="s">
        <v>478</v>
      </c>
      <c r="C92" s="43">
        <v>25284336.18</v>
      </c>
      <c r="D92" s="43">
        <v>24134926.280000001</v>
      </c>
      <c r="E92" s="43">
        <v>15063592.890000001</v>
      </c>
      <c r="F92" s="43">
        <v>376505.4</v>
      </c>
      <c r="G92" s="43">
        <v>336234.57</v>
      </c>
      <c r="H92" s="43">
        <v>395493.66</v>
      </c>
      <c r="I92" s="43">
        <v>873571.83999999997</v>
      </c>
      <c r="J92" s="43">
        <v>243744.89</v>
      </c>
      <c r="K92" s="43">
        <v>2302710.42</v>
      </c>
      <c r="L92" s="43">
        <v>1716163.68</v>
      </c>
      <c r="M92" s="43">
        <v>416155.17</v>
      </c>
      <c r="N92" s="43">
        <v>0</v>
      </c>
      <c r="O92" s="43">
        <v>1707148.44</v>
      </c>
      <c r="P92" s="43">
        <v>0</v>
      </c>
      <c r="Q92" s="43">
        <v>703605.32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3">
        <v>0</v>
      </c>
      <c r="Z92" s="43">
        <v>0</v>
      </c>
      <c r="AA92" s="43">
        <v>1149409.8999999999</v>
      </c>
      <c r="AB92" s="43">
        <v>45928.2</v>
      </c>
    </row>
    <row r="93" spans="1:28" x14ac:dyDescent="0.2">
      <c r="A93" s="49" t="s">
        <v>92</v>
      </c>
      <c r="B93" s="49" t="s">
        <v>479</v>
      </c>
      <c r="C93" s="43">
        <v>84487207.870000005</v>
      </c>
      <c r="D93" s="43">
        <v>75751821.109999999</v>
      </c>
      <c r="E93" s="43">
        <v>42785371.909999996</v>
      </c>
      <c r="F93" s="43">
        <v>4012002.44</v>
      </c>
      <c r="G93" s="43">
        <v>3116255.03</v>
      </c>
      <c r="H93" s="43">
        <v>2205664.42</v>
      </c>
      <c r="I93" s="43">
        <v>3454429.13</v>
      </c>
      <c r="J93" s="43">
        <v>856590.69</v>
      </c>
      <c r="K93" s="43">
        <v>8281201.8399999999</v>
      </c>
      <c r="L93" s="43">
        <v>7055613.96</v>
      </c>
      <c r="M93" s="43">
        <v>0</v>
      </c>
      <c r="N93" s="43">
        <v>0</v>
      </c>
      <c r="O93" s="43">
        <v>3459781.47</v>
      </c>
      <c r="P93" s="43">
        <v>0</v>
      </c>
      <c r="Q93" s="43">
        <v>524910.22</v>
      </c>
      <c r="R93" s="43">
        <v>0</v>
      </c>
      <c r="S93" s="43">
        <v>0</v>
      </c>
      <c r="T93" s="43">
        <v>0</v>
      </c>
      <c r="U93" s="43">
        <v>145488.04</v>
      </c>
      <c r="V93" s="43">
        <v>0</v>
      </c>
      <c r="W93" s="43">
        <v>320065.18</v>
      </c>
      <c r="X93" s="43">
        <v>0</v>
      </c>
      <c r="Y93" s="43">
        <v>0</v>
      </c>
      <c r="Z93" s="43">
        <v>0</v>
      </c>
      <c r="AA93" s="43">
        <v>8269833.54</v>
      </c>
      <c r="AB93" s="43">
        <v>3366862.17</v>
      </c>
    </row>
    <row r="94" spans="1:28" x14ac:dyDescent="0.2">
      <c r="A94" s="49" t="s">
        <v>93</v>
      </c>
      <c r="B94" s="49" t="s">
        <v>480</v>
      </c>
      <c r="C94" s="43">
        <v>20802075.530000001</v>
      </c>
      <c r="D94" s="43">
        <v>19984737.390000001</v>
      </c>
      <c r="E94" s="43">
        <v>11399763.810000001</v>
      </c>
      <c r="F94" s="43">
        <v>371418.03</v>
      </c>
      <c r="G94" s="43">
        <v>862713.75</v>
      </c>
      <c r="H94" s="43">
        <v>584695.68000000005</v>
      </c>
      <c r="I94" s="43">
        <v>983190.95</v>
      </c>
      <c r="J94" s="43">
        <v>436266.67</v>
      </c>
      <c r="K94" s="43">
        <v>1749813.16</v>
      </c>
      <c r="L94" s="43">
        <v>1624005.06</v>
      </c>
      <c r="M94" s="43">
        <v>0</v>
      </c>
      <c r="N94" s="43">
        <v>0</v>
      </c>
      <c r="O94" s="43">
        <v>1426509.81</v>
      </c>
      <c r="P94" s="43">
        <v>0</v>
      </c>
      <c r="Q94" s="43">
        <v>546360.47</v>
      </c>
      <c r="R94" s="43">
        <v>0</v>
      </c>
      <c r="S94" s="43">
        <v>0</v>
      </c>
      <c r="T94" s="43">
        <v>0</v>
      </c>
      <c r="U94" s="43">
        <v>5900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811438.14</v>
      </c>
      <c r="AB94" s="43">
        <v>83654.34</v>
      </c>
    </row>
    <row r="95" spans="1:28" x14ac:dyDescent="0.2">
      <c r="A95" s="49" t="s">
        <v>94</v>
      </c>
      <c r="B95" s="49" t="s">
        <v>481</v>
      </c>
      <c r="C95" s="43">
        <v>35363531.829999998</v>
      </c>
      <c r="D95" s="43">
        <v>33774436.840000004</v>
      </c>
      <c r="E95" s="43">
        <v>19771532.739999998</v>
      </c>
      <c r="F95" s="43">
        <v>1499211.35</v>
      </c>
      <c r="G95" s="43">
        <v>1301618.72</v>
      </c>
      <c r="H95" s="43">
        <v>508124.46</v>
      </c>
      <c r="I95" s="43">
        <v>1287646.74</v>
      </c>
      <c r="J95" s="43">
        <v>512888.48</v>
      </c>
      <c r="K95" s="43">
        <v>3506542.74</v>
      </c>
      <c r="L95" s="43">
        <v>2359773.12</v>
      </c>
      <c r="M95" s="43">
        <v>0</v>
      </c>
      <c r="N95" s="43">
        <v>0</v>
      </c>
      <c r="O95" s="43">
        <v>2314648.2799999998</v>
      </c>
      <c r="P95" s="43">
        <v>0</v>
      </c>
      <c r="Q95" s="43">
        <v>712450.21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21700</v>
      </c>
      <c r="Z95" s="43">
        <v>0</v>
      </c>
      <c r="AA95" s="43">
        <v>1567394.99</v>
      </c>
      <c r="AB95" s="43">
        <v>2718845.43</v>
      </c>
    </row>
    <row r="96" spans="1:28" x14ac:dyDescent="0.2">
      <c r="A96" s="49" t="s">
        <v>95</v>
      </c>
      <c r="B96" s="49" t="s">
        <v>482</v>
      </c>
      <c r="C96" s="43">
        <v>15458656.73</v>
      </c>
      <c r="D96" s="43">
        <v>14643025.720000001</v>
      </c>
      <c r="E96" s="43">
        <v>8581976.1099999994</v>
      </c>
      <c r="F96" s="43">
        <v>645583.4</v>
      </c>
      <c r="G96" s="43">
        <v>715486.14</v>
      </c>
      <c r="H96" s="43">
        <v>380235.84</v>
      </c>
      <c r="I96" s="43">
        <v>682553.03</v>
      </c>
      <c r="J96" s="43">
        <v>386366.35</v>
      </c>
      <c r="K96" s="43">
        <v>1291949.8700000001</v>
      </c>
      <c r="L96" s="43">
        <v>854786.17</v>
      </c>
      <c r="M96" s="43">
        <v>0</v>
      </c>
      <c r="N96" s="43">
        <v>0</v>
      </c>
      <c r="O96" s="43">
        <v>926833.81</v>
      </c>
      <c r="P96" s="43">
        <v>0</v>
      </c>
      <c r="Q96" s="43">
        <v>177255</v>
      </c>
      <c r="R96" s="43">
        <v>0</v>
      </c>
      <c r="S96" s="43">
        <v>0</v>
      </c>
      <c r="T96" s="43">
        <v>0</v>
      </c>
      <c r="U96" s="43">
        <v>16181.25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43">
        <v>799449.76</v>
      </c>
      <c r="AB96" s="43">
        <v>199572</v>
      </c>
    </row>
    <row r="97" spans="1:28" x14ac:dyDescent="0.2">
      <c r="A97" s="49" t="s">
        <v>96</v>
      </c>
      <c r="B97" s="49" t="s">
        <v>483</v>
      </c>
      <c r="C97" s="43">
        <v>56291342.700000003</v>
      </c>
      <c r="D97" s="43">
        <v>53544750.869999997</v>
      </c>
      <c r="E97" s="43">
        <v>30267162.84</v>
      </c>
      <c r="F97" s="43">
        <v>2739432.33</v>
      </c>
      <c r="G97" s="43">
        <v>4478040.7699999996</v>
      </c>
      <c r="H97" s="43">
        <v>871748.58</v>
      </c>
      <c r="I97" s="43">
        <v>1940552.13</v>
      </c>
      <c r="J97" s="43">
        <v>498672.85</v>
      </c>
      <c r="K97" s="43">
        <v>5235755.96</v>
      </c>
      <c r="L97" s="43">
        <v>2637592.0099999998</v>
      </c>
      <c r="M97" s="43">
        <v>1273</v>
      </c>
      <c r="N97" s="43">
        <v>0</v>
      </c>
      <c r="O97" s="43">
        <v>4012481.72</v>
      </c>
      <c r="P97" s="43">
        <v>0</v>
      </c>
      <c r="Q97" s="43">
        <v>862038.68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3024</v>
      </c>
      <c r="Z97" s="43">
        <v>0</v>
      </c>
      <c r="AA97" s="43">
        <v>2743567.83</v>
      </c>
      <c r="AB97" s="43">
        <v>1728175</v>
      </c>
    </row>
    <row r="98" spans="1:28" x14ac:dyDescent="0.2">
      <c r="A98" s="49" t="s">
        <v>97</v>
      </c>
      <c r="B98" s="49" t="s">
        <v>484</v>
      </c>
      <c r="C98" s="43">
        <v>18043268.16</v>
      </c>
      <c r="D98" s="43">
        <v>18043268.16</v>
      </c>
      <c r="E98" s="43">
        <v>10792344.449999999</v>
      </c>
      <c r="F98" s="43">
        <v>435205.9</v>
      </c>
      <c r="G98" s="43">
        <v>922515.45</v>
      </c>
      <c r="H98" s="43">
        <v>381012.01</v>
      </c>
      <c r="I98" s="43">
        <v>600577.97</v>
      </c>
      <c r="J98" s="43">
        <v>157721.48000000001</v>
      </c>
      <c r="K98" s="43">
        <v>1908222.54</v>
      </c>
      <c r="L98" s="43">
        <v>1435281.78</v>
      </c>
      <c r="M98" s="43">
        <v>0</v>
      </c>
      <c r="N98" s="43">
        <v>0</v>
      </c>
      <c r="O98" s="43">
        <v>1072577.44</v>
      </c>
      <c r="P98" s="43">
        <v>0</v>
      </c>
      <c r="Q98" s="43">
        <v>337809.14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1479888.4</v>
      </c>
    </row>
    <row r="99" spans="1:28" x14ac:dyDescent="0.2">
      <c r="A99" s="49" t="s">
        <v>98</v>
      </c>
      <c r="B99" s="49" t="s">
        <v>485</v>
      </c>
      <c r="C99" s="43">
        <v>9181480.4800000004</v>
      </c>
      <c r="D99" s="43">
        <v>8859062.9800000004</v>
      </c>
      <c r="E99" s="43">
        <v>4413813.28</v>
      </c>
      <c r="F99" s="43">
        <v>503734.47</v>
      </c>
      <c r="G99" s="43">
        <v>530189.78</v>
      </c>
      <c r="H99" s="43">
        <v>331662.26</v>
      </c>
      <c r="I99" s="43">
        <v>621403.31999999995</v>
      </c>
      <c r="J99" s="43">
        <v>275850.28999999998</v>
      </c>
      <c r="K99" s="43">
        <v>793342.76</v>
      </c>
      <c r="L99" s="43">
        <v>560449.84</v>
      </c>
      <c r="M99" s="43">
        <v>0</v>
      </c>
      <c r="N99" s="43">
        <v>0</v>
      </c>
      <c r="O99" s="43">
        <v>639586.06999999995</v>
      </c>
      <c r="P99" s="43">
        <v>0</v>
      </c>
      <c r="Q99" s="43">
        <v>189030.91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322417.5</v>
      </c>
      <c r="AB99" s="43">
        <v>490959.98</v>
      </c>
    </row>
    <row r="100" spans="1:28" x14ac:dyDescent="0.2">
      <c r="A100" s="49" t="s">
        <v>99</v>
      </c>
      <c r="B100" s="49" t="s">
        <v>486</v>
      </c>
      <c r="C100" s="43">
        <v>15888191.07</v>
      </c>
      <c r="D100" s="43">
        <v>15270830.17</v>
      </c>
      <c r="E100" s="43">
        <v>7496631.3399999999</v>
      </c>
      <c r="F100" s="43">
        <v>758609.78</v>
      </c>
      <c r="G100" s="43">
        <v>1011869.29</v>
      </c>
      <c r="H100" s="43">
        <v>462994.05</v>
      </c>
      <c r="I100" s="43">
        <v>781156.15</v>
      </c>
      <c r="J100" s="43">
        <v>295414.62</v>
      </c>
      <c r="K100" s="43">
        <v>1747547.78</v>
      </c>
      <c r="L100" s="43">
        <v>1466433.88</v>
      </c>
      <c r="M100" s="43">
        <v>-144.19999999999999</v>
      </c>
      <c r="N100" s="43">
        <v>0</v>
      </c>
      <c r="O100" s="43">
        <v>930441.18</v>
      </c>
      <c r="P100" s="43">
        <v>0</v>
      </c>
      <c r="Q100" s="43">
        <v>319876.3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3">
        <v>0</v>
      </c>
      <c r="Z100" s="43">
        <v>0</v>
      </c>
      <c r="AA100" s="43">
        <v>617360.9</v>
      </c>
      <c r="AB100" s="43">
        <v>44982</v>
      </c>
    </row>
    <row r="101" spans="1:28" x14ac:dyDescent="0.2">
      <c r="A101" s="49" t="s">
        <v>100</v>
      </c>
      <c r="B101" s="49" t="s">
        <v>487</v>
      </c>
      <c r="C101" s="43">
        <v>25853758.170000002</v>
      </c>
      <c r="D101" s="43">
        <v>24714486.030000001</v>
      </c>
      <c r="E101" s="43">
        <v>13156441.98</v>
      </c>
      <c r="F101" s="43">
        <v>1495657.92</v>
      </c>
      <c r="G101" s="43">
        <v>1387351.98</v>
      </c>
      <c r="H101" s="43">
        <v>713423.12</v>
      </c>
      <c r="I101" s="43">
        <v>1117274.3700000001</v>
      </c>
      <c r="J101" s="43">
        <v>268971.14</v>
      </c>
      <c r="K101" s="43">
        <v>2203552.7000000002</v>
      </c>
      <c r="L101" s="43">
        <v>1987857.35</v>
      </c>
      <c r="M101" s="43">
        <v>375231.79</v>
      </c>
      <c r="N101" s="43">
        <v>0</v>
      </c>
      <c r="O101" s="43">
        <v>1552452.66</v>
      </c>
      <c r="P101" s="43">
        <v>0</v>
      </c>
      <c r="Q101" s="43">
        <v>456271.02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4850</v>
      </c>
      <c r="Z101" s="43">
        <v>0</v>
      </c>
      <c r="AA101" s="43">
        <v>1134422.1399999999</v>
      </c>
      <c r="AB101" s="43">
        <v>237588</v>
      </c>
    </row>
    <row r="102" spans="1:28" x14ac:dyDescent="0.2">
      <c r="A102" s="49" t="s">
        <v>101</v>
      </c>
      <c r="B102" s="49" t="s">
        <v>488</v>
      </c>
      <c r="C102" s="43">
        <v>17151229.850000001</v>
      </c>
      <c r="D102" s="43">
        <v>16198521.99</v>
      </c>
      <c r="E102" s="43">
        <v>9619863.8900000006</v>
      </c>
      <c r="F102" s="43">
        <v>601575.24</v>
      </c>
      <c r="G102" s="43">
        <v>307272.17</v>
      </c>
      <c r="H102" s="43">
        <v>454470.31</v>
      </c>
      <c r="I102" s="43">
        <v>1066562.29</v>
      </c>
      <c r="J102" s="43">
        <v>236349.23</v>
      </c>
      <c r="K102" s="43">
        <v>1331628.18</v>
      </c>
      <c r="L102" s="43">
        <v>1164349.3899999999</v>
      </c>
      <c r="M102" s="43">
        <v>0</v>
      </c>
      <c r="N102" s="43">
        <v>0</v>
      </c>
      <c r="O102" s="43">
        <v>1160119.08</v>
      </c>
      <c r="P102" s="43">
        <v>0</v>
      </c>
      <c r="Q102" s="43">
        <v>256332.21</v>
      </c>
      <c r="R102" s="43">
        <v>0</v>
      </c>
      <c r="S102" s="43">
        <v>0</v>
      </c>
      <c r="T102" s="43">
        <v>0</v>
      </c>
      <c r="U102" s="43">
        <v>7422.54</v>
      </c>
      <c r="V102" s="43">
        <v>0</v>
      </c>
      <c r="W102" s="43">
        <v>0</v>
      </c>
      <c r="X102" s="43">
        <v>0</v>
      </c>
      <c r="Y102" s="43">
        <v>19479.830000000002</v>
      </c>
      <c r="Z102" s="43">
        <v>0</v>
      </c>
      <c r="AA102" s="43">
        <v>925805.49</v>
      </c>
      <c r="AB102" s="43">
        <v>86923</v>
      </c>
    </row>
    <row r="103" spans="1:28" x14ac:dyDescent="0.2">
      <c r="A103" s="49" t="s">
        <v>102</v>
      </c>
      <c r="B103" s="49" t="s">
        <v>489</v>
      </c>
      <c r="C103" s="43">
        <v>32277888.239999998</v>
      </c>
      <c r="D103" s="43">
        <v>30792308.620000001</v>
      </c>
      <c r="E103" s="43">
        <v>19502743.300000001</v>
      </c>
      <c r="F103" s="43">
        <v>678081.42</v>
      </c>
      <c r="G103" s="43">
        <v>1268269.46</v>
      </c>
      <c r="H103" s="43">
        <v>363663.04</v>
      </c>
      <c r="I103" s="43">
        <v>1266145.48</v>
      </c>
      <c r="J103" s="43">
        <v>389435.12</v>
      </c>
      <c r="K103" s="43">
        <v>2770239.7</v>
      </c>
      <c r="L103" s="43">
        <v>2164829.34</v>
      </c>
      <c r="M103" s="43">
        <v>0</v>
      </c>
      <c r="N103" s="43">
        <v>0</v>
      </c>
      <c r="O103" s="43">
        <v>2024289.44</v>
      </c>
      <c r="P103" s="43">
        <v>0</v>
      </c>
      <c r="Q103" s="43">
        <v>364612.32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3">
        <v>16260</v>
      </c>
      <c r="Z103" s="43">
        <v>0</v>
      </c>
      <c r="AA103" s="43">
        <v>1469319.62</v>
      </c>
      <c r="AB103" s="43">
        <v>2001496.98</v>
      </c>
    </row>
    <row r="104" spans="1:28" x14ac:dyDescent="0.2">
      <c r="A104" s="49" t="s">
        <v>103</v>
      </c>
      <c r="B104" s="49" t="s">
        <v>490</v>
      </c>
      <c r="C104" s="43">
        <v>9888831.9299999997</v>
      </c>
      <c r="D104" s="43">
        <v>9425094.6699999999</v>
      </c>
      <c r="E104" s="43">
        <v>5779299.5800000001</v>
      </c>
      <c r="F104" s="43">
        <v>211120.85</v>
      </c>
      <c r="G104" s="43">
        <v>255821.2</v>
      </c>
      <c r="H104" s="43">
        <v>428824.91</v>
      </c>
      <c r="I104" s="43">
        <v>505921.68</v>
      </c>
      <c r="J104" s="43">
        <v>110494.29</v>
      </c>
      <c r="K104" s="43">
        <v>716844.53</v>
      </c>
      <c r="L104" s="43">
        <v>747425.91</v>
      </c>
      <c r="M104" s="43">
        <v>0</v>
      </c>
      <c r="N104" s="43">
        <v>0</v>
      </c>
      <c r="O104" s="43">
        <v>581591.72</v>
      </c>
      <c r="P104" s="43">
        <v>0</v>
      </c>
      <c r="Q104" s="43">
        <v>87750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3">
        <v>0</v>
      </c>
      <c r="Z104" s="43">
        <v>0</v>
      </c>
      <c r="AA104" s="43">
        <v>463737.26</v>
      </c>
      <c r="AB104" s="43">
        <v>105208.43</v>
      </c>
    </row>
    <row r="105" spans="1:28" x14ac:dyDescent="0.2">
      <c r="A105" s="49" t="s">
        <v>104</v>
      </c>
      <c r="B105" s="49" t="s">
        <v>491</v>
      </c>
      <c r="C105" s="43">
        <v>22254816.52</v>
      </c>
      <c r="D105" s="43">
        <v>20832727.109999999</v>
      </c>
      <c r="E105" s="43">
        <v>12292332.52</v>
      </c>
      <c r="F105" s="43">
        <v>520893.68</v>
      </c>
      <c r="G105" s="43">
        <v>1242564.44</v>
      </c>
      <c r="H105" s="43">
        <v>348550.54</v>
      </c>
      <c r="I105" s="43">
        <v>1020538.88</v>
      </c>
      <c r="J105" s="43">
        <v>221079.19</v>
      </c>
      <c r="K105" s="43">
        <v>1937204.34</v>
      </c>
      <c r="L105" s="43">
        <v>1564752.52</v>
      </c>
      <c r="M105" s="43">
        <v>0</v>
      </c>
      <c r="N105" s="43">
        <v>0</v>
      </c>
      <c r="O105" s="43">
        <v>1453820.59</v>
      </c>
      <c r="P105" s="43">
        <v>0</v>
      </c>
      <c r="Q105" s="43">
        <v>230990.41</v>
      </c>
      <c r="R105" s="43">
        <v>0</v>
      </c>
      <c r="S105" s="43">
        <v>0</v>
      </c>
      <c r="T105" s="43">
        <v>337048.32000000001</v>
      </c>
      <c r="U105" s="43">
        <v>0</v>
      </c>
      <c r="V105" s="43">
        <v>0</v>
      </c>
      <c r="W105" s="43">
        <v>0</v>
      </c>
      <c r="X105" s="43">
        <v>2200</v>
      </c>
      <c r="Y105" s="43">
        <v>0</v>
      </c>
      <c r="Z105" s="43">
        <v>0</v>
      </c>
      <c r="AA105" s="43">
        <v>1082841.0900000001</v>
      </c>
      <c r="AB105" s="43">
        <v>684363.04</v>
      </c>
    </row>
    <row r="106" spans="1:28" x14ac:dyDescent="0.2">
      <c r="A106" s="49" t="s">
        <v>105</v>
      </c>
      <c r="B106" s="49" t="s">
        <v>492</v>
      </c>
      <c r="C106" s="43">
        <v>6796098.5199999996</v>
      </c>
      <c r="D106" s="43">
        <v>6516056</v>
      </c>
      <c r="E106" s="43">
        <v>3657632.31</v>
      </c>
      <c r="F106" s="43">
        <v>215000.26</v>
      </c>
      <c r="G106" s="43">
        <v>514539.1</v>
      </c>
      <c r="H106" s="43">
        <v>274821.07</v>
      </c>
      <c r="I106" s="43">
        <v>456518.47</v>
      </c>
      <c r="J106" s="43">
        <v>121090.96</v>
      </c>
      <c r="K106" s="43">
        <v>674681.28</v>
      </c>
      <c r="L106" s="43">
        <v>37559.29</v>
      </c>
      <c r="M106" s="43">
        <v>0</v>
      </c>
      <c r="N106" s="43">
        <v>0</v>
      </c>
      <c r="O106" s="43">
        <v>375527.53</v>
      </c>
      <c r="P106" s="43">
        <v>0</v>
      </c>
      <c r="Q106" s="43">
        <v>188685.73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-19473.04</v>
      </c>
      <c r="Z106" s="43">
        <v>0</v>
      </c>
      <c r="AA106" s="43">
        <v>299515.56</v>
      </c>
      <c r="AB106" s="43">
        <v>259049</v>
      </c>
    </row>
    <row r="107" spans="1:28" x14ac:dyDescent="0.2">
      <c r="A107" s="49" t="s">
        <v>106</v>
      </c>
      <c r="B107" s="49" t="s">
        <v>493</v>
      </c>
      <c r="C107" s="43">
        <v>6945613.4000000004</v>
      </c>
      <c r="D107" s="43">
        <v>6265028.46</v>
      </c>
      <c r="E107" s="43">
        <v>3415290.58</v>
      </c>
      <c r="F107" s="43">
        <v>199669.68</v>
      </c>
      <c r="G107" s="43">
        <v>451913.55</v>
      </c>
      <c r="H107" s="43">
        <v>303899.78999999998</v>
      </c>
      <c r="I107" s="43">
        <v>346273.91</v>
      </c>
      <c r="J107" s="43">
        <v>108060.61</v>
      </c>
      <c r="K107" s="43">
        <v>528549.13</v>
      </c>
      <c r="L107" s="43">
        <v>409004.49</v>
      </c>
      <c r="M107" s="43">
        <v>0</v>
      </c>
      <c r="N107" s="43">
        <v>0</v>
      </c>
      <c r="O107" s="43">
        <v>410103.88</v>
      </c>
      <c r="P107" s="43">
        <v>0</v>
      </c>
      <c r="Q107" s="43">
        <v>92262.84</v>
      </c>
      <c r="R107" s="43">
        <v>0</v>
      </c>
      <c r="S107" s="43">
        <v>0</v>
      </c>
      <c r="T107" s="43">
        <v>0</v>
      </c>
      <c r="U107" s="43">
        <v>47495.96</v>
      </c>
      <c r="V107" s="43">
        <v>0</v>
      </c>
      <c r="W107" s="43">
        <v>0</v>
      </c>
      <c r="X107" s="43">
        <v>744</v>
      </c>
      <c r="Y107" s="43">
        <v>96968.05</v>
      </c>
      <c r="Z107" s="43">
        <v>0</v>
      </c>
      <c r="AA107" s="43">
        <v>535376.93000000005</v>
      </c>
      <c r="AB107" s="43">
        <v>12337</v>
      </c>
    </row>
    <row r="108" spans="1:28" x14ac:dyDescent="0.2">
      <c r="A108" s="49" t="s">
        <v>107</v>
      </c>
      <c r="B108" s="49" t="s">
        <v>494</v>
      </c>
      <c r="C108" s="43">
        <v>64417592.479999997</v>
      </c>
      <c r="D108" s="43">
        <v>60918096.890000001</v>
      </c>
      <c r="E108" s="43">
        <v>35293536.479999997</v>
      </c>
      <c r="F108" s="43">
        <v>3311613.43</v>
      </c>
      <c r="G108" s="43">
        <v>3832033.07</v>
      </c>
      <c r="H108" s="43">
        <v>981116.37</v>
      </c>
      <c r="I108" s="43">
        <v>2230847.89</v>
      </c>
      <c r="J108" s="43">
        <v>715868.92</v>
      </c>
      <c r="K108" s="43">
        <v>5124267.82</v>
      </c>
      <c r="L108" s="43">
        <v>5248027.9400000004</v>
      </c>
      <c r="M108" s="43">
        <v>0</v>
      </c>
      <c r="N108" s="43">
        <v>0</v>
      </c>
      <c r="O108" s="43">
        <v>3404006.28</v>
      </c>
      <c r="P108" s="43">
        <v>0</v>
      </c>
      <c r="Q108" s="43">
        <v>776778.69</v>
      </c>
      <c r="R108" s="43">
        <v>0</v>
      </c>
      <c r="S108" s="43">
        <v>0</v>
      </c>
      <c r="T108" s="43">
        <v>0</v>
      </c>
      <c r="U108" s="43">
        <v>0</v>
      </c>
      <c r="V108" s="43">
        <v>7799.84</v>
      </c>
      <c r="W108" s="43">
        <v>0</v>
      </c>
      <c r="X108" s="43">
        <v>0</v>
      </c>
      <c r="Y108" s="43">
        <v>113898</v>
      </c>
      <c r="Z108" s="43">
        <v>0</v>
      </c>
      <c r="AA108" s="43">
        <v>3377797.75</v>
      </c>
      <c r="AB108" s="43">
        <v>3426157.44</v>
      </c>
    </row>
    <row r="109" spans="1:28" x14ac:dyDescent="0.2">
      <c r="A109" s="49" t="s">
        <v>108</v>
      </c>
      <c r="B109" s="49" t="s">
        <v>495</v>
      </c>
      <c r="C109" s="43">
        <v>18907149.219999999</v>
      </c>
      <c r="D109" s="43">
        <v>18283020.91</v>
      </c>
      <c r="E109" s="43">
        <v>9727762.5199999996</v>
      </c>
      <c r="F109" s="43">
        <v>648117.88</v>
      </c>
      <c r="G109" s="43">
        <v>1377091.26</v>
      </c>
      <c r="H109" s="43">
        <v>496708.83</v>
      </c>
      <c r="I109" s="43">
        <v>1070273.58</v>
      </c>
      <c r="J109" s="43">
        <v>235282.4</v>
      </c>
      <c r="K109" s="43">
        <v>1772285.48</v>
      </c>
      <c r="L109" s="43">
        <v>1106803.95</v>
      </c>
      <c r="M109" s="43">
        <v>23309.89</v>
      </c>
      <c r="N109" s="43">
        <v>10012.32</v>
      </c>
      <c r="O109" s="43">
        <v>1276948.95</v>
      </c>
      <c r="P109" s="43">
        <v>0</v>
      </c>
      <c r="Q109" s="43">
        <v>538423.85</v>
      </c>
      <c r="R109" s="43">
        <v>0</v>
      </c>
      <c r="S109" s="43">
        <v>0</v>
      </c>
      <c r="T109" s="43">
        <v>0</v>
      </c>
      <c r="U109" s="43">
        <v>0</v>
      </c>
      <c r="V109" s="43">
        <v>10976.93</v>
      </c>
      <c r="W109" s="43">
        <v>0</v>
      </c>
      <c r="X109" s="43">
        <v>0</v>
      </c>
      <c r="Y109" s="43">
        <v>0</v>
      </c>
      <c r="Z109" s="43">
        <v>0</v>
      </c>
      <c r="AA109" s="43">
        <v>613151.38</v>
      </c>
      <c r="AB109" s="43">
        <v>1963987.24</v>
      </c>
    </row>
    <row r="110" spans="1:28" x14ac:dyDescent="0.2">
      <c r="A110" s="49" t="s">
        <v>109</v>
      </c>
      <c r="B110" s="49" t="s">
        <v>496</v>
      </c>
      <c r="C110" s="43">
        <v>20828096.68</v>
      </c>
      <c r="D110" s="43">
        <v>19801692.09</v>
      </c>
      <c r="E110" s="43">
        <v>12448205.439999999</v>
      </c>
      <c r="F110" s="43">
        <v>577111.39</v>
      </c>
      <c r="G110" s="43">
        <v>485699.31</v>
      </c>
      <c r="H110" s="43">
        <v>465749.36</v>
      </c>
      <c r="I110" s="43">
        <v>885919.69</v>
      </c>
      <c r="J110" s="43">
        <v>310402.15000000002</v>
      </c>
      <c r="K110" s="43">
        <v>1533680.36</v>
      </c>
      <c r="L110" s="43">
        <v>1204825.8600000001</v>
      </c>
      <c r="M110" s="43">
        <v>0</v>
      </c>
      <c r="N110" s="43">
        <v>0</v>
      </c>
      <c r="O110" s="43">
        <v>1613366.46</v>
      </c>
      <c r="P110" s="43">
        <v>0</v>
      </c>
      <c r="Q110" s="43">
        <v>276732.07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4788</v>
      </c>
      <c r="X110" s="43">
        <v>0</v>
      </c>
      <c r="Y110" s="43">
        <v>10856.87</v>
      </c>
      <c r="Z110" s="43">
        <v>0</v>
      </c>
      <c r="AA110" s="43">
        <v>1010759.72</v>
      </c>
      <c r="AB110" s="43">
        <v>1283914.6100000001</v>
      </c>
    </row>
    <row r="111" spans="1:28" x14ac:dyDescent="0.2">
      <c r="A111" s="49" t="s">
        <v>110</v>
      </c>
      <c r="B111" s="49" t="s">
        <v>497</v>
      </c>
      <c r="C111" s="43">
        <v>29807901.780000001</v>
      </c>
      <c r="D111" s="43">
        <v>27913180.260000002</v>
      </c>
      <c r="E111" s="43">
        <v>17268603.600000001</v>
      </c>
      <c r="F111" s="43">
        <v>894655.04</v>
      </c>
      <c r="G111" s="43">
        <v>858606.3</v>
      </c>
      <c r="H111" s="43">
        <v>1019780.14</v>
      </c>
      <c r="I111" s="43">
        <v>1297827.28</v>
      </c>
      <c r="J111" s="43">
        <v>181556.79</v>
      </c>
      <c r="K111" s="43">
        <v>2448916.9500000002</v>
      </c>
      <c r="L111" s="43">
        <v>1567374.11</v>
      </c>
      <c r="M111" s="43">
        <v>258301</v>
      </c>
      <c r="N111" s="43">
        <v>0</v>
      </c>
      <c r="O111" s="43">
        <v>1937433.59</v>
      </c>
      <c r="P111" s="43">
        <v>0</v>
      </c>
      <c r="Q111" s="43">
        <v>180125.46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190172.68</v>
      </c>
      <c r="Z111" s="43">
        <v>0</v>
      </c>
      <c r="AA111" s="43">
        <v>1704548.84</v>
      </c>
      <c r="AB111" s="43">
        <v>2087800.27</v>
      </c>
    </row>
    <row r="112" spans="1:28" x14ac:dyDescent="0.2">
      <c r="A112" s="49" t="s">
        <v>111</v>
      </c>
      <c r="B112" s="49" t="s">
        <v>498</v>
      </c>
      <c r="C112" s="43">
        <v>17628481.629999999</v>
      </c>
      <c r="D112" s="43">
        <v>16800207.800000001</v>
      </c>
      <c r="E112" s="43">
        <v>8927762.6300000008</v>
      </c>
      <c r="F112" s="43">
        <v>944504.79</v>
      </c>
      <c r="G112" s="43">
        <v>1130235.33</v>
      </c>
      <c r="H112" s="43">
        <v>520653.21</v>
      </c>
      <c r="I112" s="43">
        <v>663513.63</v>
      </c>
      <c r="J112" s="43">
        <v>258931.8</v>
      </c>
      <c r="K112" s="43">
        <v>1364378.99</v>
      </c>
      <c r="L112" s="43">
        <v>1154790.1499999999</v>
      </c>
      <c r="M112" s="43">
        <v>81984.509999999995</v>
      </c>
      <c r="N112" s="43">
        <v>0</v>
      </c>
      <c r="O112" s="43">
        <v>1215949.17</v>
      </c>
      <c r="P112" s="43">
        <v>0</v>
      </c>
      <c r="Q112" s="43">
        <v>537503.59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43">
        <v>828273.83</v>
      </c>
      <c r="AB112" s="43">
        <v>165000</v>
      </c>
    </row>
    <row r="113" spans="1:28" x14ac:dyDescent="0.2">
      <c r="A113" s="49" t="s">
        <v>112</v>
      </c>
      <c r="B113" s="49" t="s">
        <v>499</v>
      </c>
      <c r="C113" s="43">
        <v>19059249.18</v>
      </c>
      <c r="D113" s="43">
        <v>18137984.690000001</v>
      </c>
      <c r="E113" s="43">
        <v>10875604.369999999</v>
      </c>
      <c r="F113" s="43">
        <v>630312.95999999996</v>
      </c>
      <c r="G113" s="43">
        <v>984124.54</v>
      </c>
      <c r="H113" s="43">
        <v>600846.98</v>
      </c>
      <c r="I113" s="43">
        <v>606307.65</v>
      </c>
      <c r="J113" s="43">
        <v>395828.84</v>
      </c>
      <c r="K113" s="43">
        <v>1689081.51</v>
      </c>
      <c r="L113" s="43">
        <v>1138732.18</v>
      </c>
      <c r="M113" s="43">
        <v>0</v>
      </c>
      <c r="N113" s="43">
        <v>0</v>
      </c>
      <c r="O113" s="43">
        <v>976046.21</v>
      </c>
      <c r="P113" s="43">
        <v>0</v>
      </c>
      <c r="Q113" s="43">
        <v>241099.45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63934</v>
      </c>
      <c r="Y113" s="43">
        <v>0</v>
      </c>
      <c r="Z113" s="43">
        <v>0</v>
      </c>
      <c r="AA113" s="43">
        <v>857330.49</v>
      </c>
      <c r="AB113" s="43">
        <v>176725.7</v>
      </c>
    </row>
    <row r="114" spans="1:28" x14ac:dyDescent="0.2">
      <c r="A114" s="49" t="s">
        <v>113</v>
      </c>
      <c r="B114" s="49" t="s">
        <v>500</v>
      </c>
      <c r="C114" s="43">
        <v>11361092.98</v>
      </c>
      <c r="D114" s="43">
        <v>10569143.33</v>
      </c>
      <c r="E114" s="43">
        <v>6052933.71</v>
      </c>
      <c r="F114" s="43">
        <v>200914.15</v>
      </c>
      <c r="G114" s="43">
        <v>604124.61</v>
      </c>
      <c r="H114" s="43">
        <v>670904.16</v>
      </c>
      <c r="I114" s="43">
        <v>489990.8</v>
      </c>
      <c r="J114" s="43">
        <v>115581.5</v>
      </c>
      <c r="K114" s="43">
        <v>1065104.0900000001</v>
      </c>
      <c r="L114" s="43">
        <v>372012.7</v>
      </c>
      <c r="M114" s="43">
        <v>0</v>
      </c>
      <c r="N114" s="43">
        <v>0</v>
      </c>
      <c r="O114" s="43">
        <v>832058.6</v>
      </c>
      <c r="P114" s="43">
        <v>0</v>
      </c>
      <c r="Q114" s="43">
        <v>165519.01</v>
      </c>
      <c r="R114" s="43">
        <v>0</v>
      </c>
      <c r="S114" s="43">
        <v>0</v>
      </c>
      <c r="T114" s="43">
        <v>12500</v>
      </c>
      <c r="U114" s="43">
        <v>0</v>
      </c>
      <c r="V114" s="43">
        <v>0</v>
      </c>
      <c r="W114" s="43">
        <v>0</v>
      </c>
      <c r="X114" s="43">
        <v>0</v>
      </c>
      <c r="Y114" s="43">
        <v>0</v>
      </c>
      <c r="Z114" s="43">
        <v>0</v>
      </c>
      <c r="AA114" s="43">
        <v>779449.65</v>
      </c>
      <c r="AB114" s="43">
        <v>68762.77</v>
      </c>
    </row>
    <row r="115" spans="1:28" x14ac:dyDescent="0.2">
      <c r="A115" s="49" t="s">
        <v>114</v>
      </c>
      <c r="B115" s="49" t="s">
        <v>501</v>
      </c>
      <c r="C115" s="43">
        <v>46857269.899999999</v>
      </c>
      <c r="D115" s="43">
        <v>40992874.280000001</v>
      </c>
      <c r="E115" s="43">
        <v>24294563.120000001</v>
      </c>
      <c r="F115" s="43">
        <v>1054541.05</v>
      </c>
      <c r="G115" s="43">
        <v>1400417.41</v>
      </c>
      <c r="H115" s="43">
        <v>1159384.44</v>
      </c>
      <c r="I115" s="43">
        <v>1858843.61</v>
      </c>
      <c r="J115" s="43">
        <v>1050195.74</v>
      </c>
      <c r="K115" s="43">
        <v>4264144.22</v>
      </c>
      <c r="L115" s="43">
        <v>2331553.8199999998</v>
      </c>
      <c r="M115" s="43">
        <v>0</v>
      </c>
      <c r="N115" s="43">
        <v>0</v>
      </c>
      <c r="O115" s="43">
        <v>3220838.8</v>
      </c>
      <c r="P115" s="43">
        <v>0</v>
      </c>
      <c r="Q115" s="43">
        <v>358392.07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5864395.6200000001</v>
      </c>
      <c r="AB115" s="43">
        <v>2274559.25</v>
      </c>
    </row>
    <row r="116" spans="1:28" x14ac:dyDescent="0.2">
      <c r="A116" s="49" t="s">
        <v>115</v>
      </c>
      <c r="B116" s="49" t="s">
        <v>502</v>
      </c>
      <c r="C116" s="43">
        <v>24208271.489999998</v>
      </c>
      <c r="D116" s="43">
        <v>23298712.539999999</v>
      </c>
      <c r="E116" s="43">
        <v>13038706.029999999</v>
      </c>
      <c r="F116" s="43">
        <v>879132.63</v>
      </c>
      <c r="G116" s="43">
        <v>939270.74</v>
      </c>
      <c r="H116" s="43">
        <v>757892.2</v>
      </c>
      <c r="I116" s="43">
        <v>1245012.45</v>
      </c>
      <c r="J116" s="43">
        <v>248678.75</v>
      </c>
      <c r="K116" s="43">
        <v>2048563.74</v>
      </c>
      <c r="L116" s="43">
        <v>1410034.12</v>
      </c>
      <c r="M116" s="43">
        <v>604752.54</v>
      </c>
      <c r="N116" s="43">
        <v>0</v>
      </c>
      <c r="O116" s="43">
        <v>1539001.49</v>
      </c>
      <c r="P116" s="43">
        <v>0</v>
      </c>
      <c r="Q116" s="43">
        <v>587667.85</v>
      </c>
      <c r="R116" s="43">
        <v>0</v>
      </c>
      <c r="S116" s="43">
        <v>0</v>
      </c>
      <c r="T116" s="43">
        <v>400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909158.95</v>
      </c>
      <c r="AB116" s="43">
        <v>170804.51</v>
      </c>
    </row>
    <row r="117" spans="1:28" x14ac:dyDescent="0.2">
      <c r="A117" s="49" t="s">
        <v>116</v>
      </c>
      <c r="B117" s="49" t="s">
        <v>503</v>
      </c>
      <c r="C117" s="43">
        <v>11757235.779999999</v>
      </c>
      <c r="D117" s="43">
        <v>10182356.970000001</v>
      </c>
      <c r="E117" s="43">
        <v>5174092.5</v>
      </c>
      <c r="F117" s="43">
        <v>416262.24</v>
      </c>
      <c r="G117" s="43">
        <v>673955.46</v>
      </c>
      <c r="H117" s="43">
        <v>481865.92</v>
      </c>
      <c r="I117" s="43">
        <v>681998.71</v>
      </c>
      <c r="J117" s="43">
        <v>119757.78</v>
      </c>
      <c r="K117" s="43">
        <v>956818.07</v>
      </c>
      <c r="L117" s="43">
        <v>698500.85</v>
      </c>
      <c r="M117" s="43">
        <v>0</v>
      </c>
      <c r="N117" s="43">
        <v>0</v>
      </c>
      <c r="O117" s="43">
        <v>759669.74</v>
      </c>
      <c r="P117" s="43">
        <v>0</v>
      </c>
      <c r="Q117" s="43">
        <v>219435.7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0</v>
      </c>
      <c r="AA117" s="43">
        <v>1574878.81</v>
      </c>
      <c r="AB117" s="43">
        <v>24913.93</v>
      </c>
    </row>
    <row r="118" spans="1:28" x14ac:dyDescent="0.2">
      <c r="A118" s="49" t="s">
        <v>117</v>
      </c>
      <c r="B118" s="49" t="s">
        <v>504</v>
      </c>
      <c r="C118" s="43">
        <v>29482036.920000002</v>
      </c>
      <c r="D118" s="43">
        <v>27505155.300000001</v>
      </c>
      <c r="E118" s="43">
        <v>16037702.02</v>
      </c>
      <c r="F118" s="43">
        <v>1066996.97</v>
      </c>
      <c r="G118" s="43">
        <v>1470369.2</v>
      </c>
      <c r="H118" s="43">
        <v>749112.27</v>
      </c>
      <c r="I118" s="43">
        <v>1304958.6200000001</v>
      </c>
      <c r="J118" s="43">
        <v>375001.59999999998</v>
      </c>
      <c r="K118" s="43">
        <v>2699597.35</v>
      </c>
      <c r="L118" s="43">
        <v>1629391.09</v>
      </c>
      <c r="M118" s="43">
        <v>0</v>
      </c>
      <c r="N118" s="43">
        <v>0</v>
      </c>
      <c r="O118" s="43">
        <v>1846898.96</v>
      </c>
      <c r="P118" s="43">
        <v>0</v>
      </c>
      <c r="Q118" s="43">
        <v>325127.21999999997</v>
      </c>
      <c r="R118" s="43">
        <v>0</v>
      </c>
      <c r="S118" s="43">
        <v>0</v>
      </c>
      <c r="T118" s="43">
        <v>856188.04</v>
      </c>
      <c r="U118" s="43">
        <v>33501.5</v>
      </c>
      <c r="V118" s="43">
        <v>0</v>
      </c>
      <c r="W118" s="43">
        <v>1487.78</v>
      </c>
      <c r="X118" s="43">
        <v>0</v>
      </c>
      <c r="Y118" s="43">
        <v>0</v>
      </c>
      <c r="Z118" s="43">
        <v>0</v>
      </c>
      <c r="AA118" s="43">
        <v>1085704.3</v>
      </c>
      <c r="AB118" s="43">
        <v>390131</v>
      </c>
    </row>
    <row r="119" spans="1:28" x14ac:dyDescent="0.2">
      <c r="A119" s="49" t="s">
        <v>118</v>
      </c>
      <c r="B119" s="49" t="s">
        <v>505</v>
      </c>
      <c r="C119" s="43">
        <v>8568186.0899999999</v>
      </c>
      <c r="D119" s="43">
        <v>8095033.6299999999</v>
      </c>
      <c r="E119" s="43">
        <v>4410321.8600000003</v>
      </c>
      <c r="F119" s="43">
        <v>802767.46</v>
      </c>
      <c r="G119" s="43">
        <v>182975.5</v>
      </c>
      <c r="H119" s="43">
        <v>377994.92</v>
      </c>
      <c r="I119" s="43">
        <v>330429.40999999997</v>
      </c>
      <c r="J119" s="43">
        <v>78727.28</v>
      </c>
      <c r="K119" s="43">
        <v>576840.67000000004</v>
      </c>
      <c r="L119" s="43">
        <v>529106.39</v>
      </c>
      <c r="M119" s="43">
        <v>29924.45</v>
      </c>
      <c r="N119" s="43">
        <v>0</v>
      </c>
      <c r="O119" s="43">
        <v>586074.44999999995</v>
      </c>
      <c r="P119" s="43">
        <v>0</v>
      </c>
      <c r="Q119" s="43">
        <v>189871.24</v>
      </c>
      <c r="R119" s="43">
        <v>0</v>
      </c>
      <c r="S119" s="43">
        <v>0</v>
      </c>
      <c r="T119" s="43">
        <v>0</v>
      </c>
      <c r="U119" s="43">
        <v>24081.25</v>
      </c>
      <c r="V119" s="43">
        <v>0</v>
      </c>
      <c r="W119" s="43">
        <v>0</v>
      </c>
      <c r="X119" s="43">
        <v>0</v>
      </c>
      <c r="Y119" s="43">
        <v>39512.79</v>
      </c>
      <c r="Z119" s="43">
        <v>0</v>
      </c>
      <c r="AA119" s="43">
        <v>409558.42</v>
      </c>
      <c r="AB119" s="43">
        <v>61068.1</v>
      </c>
    </row>
    <row r="120" spans="1:28" x14ac:dyDescent="0.2">
      <c r="A120" s="49" t="s">
        <v>119</v>
      </c>
      <c r="B120" s="49" t="s">
        <v>506</v>
      </c>
      <c r="C120" s="43">
        <v>14289857.07</v>
      </c>
      <c r="D120" s="43">
        <v>13379246.890000001</v>
      </c>
      <c r="E120" s="43">
        <v>7849331.6699999999</v>
      </c>
      <c r="F120" s="43">
        <v>438280.68</v>
      </c>
      <c r="G120" s="43">
        <v>484762.11</v>
      </c>
      <c r="H120" s="43">
        <v>534418.72</v>
      </c>
      <c r="I120" s="43">
        <v>533125.44999999995</v>
      </c>
      <c r="J120" s="43">
        <v>302585.03999999998</v>
      </c>
      <c r="K120" s="43">
        <v>1451946.17</v>
      </c>
      <c r="L120" s="43">
        <v>864514.37</v>
      </c>
      <c r="M120" s="43">
        <v>0</v>
      </c>
      <c r="N120" s="43">
        <v>0</v>
      </c>
      <c r="O120" s="43">
        <v>786650.61</v>
      </c>
      <c r="P120" s="43">
        <v>480</v>
      </c>
      <c r="Q120" s="43">
        <v>133152.07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910610.18</v>
      </c>
      <c r="AB120" s="43">
        <v>863501.11</v>
      </c>
    </row>
    <row r="121" spans="1:28" x14ac:dyDescent="0.2">
      <c r="A121" s="49" t="s">
        <v>120</v>
      </c>
      <c r="B121" s="49" t="s">
        <v>507</v>
      </c>
      <c r="C121" s="43">
        <v>12871857.82</v>
      </c>
      <c r="D121" s="43">
        <v>12245811.970000001</v>
      </c>
      <c r="E121" s="43">
        <v>7000165.9900000002</v>
      </c>
      <c r="F121" s="43">
        <v>530713.21</v>
      </c>
      <c r="G121" s="43">
        <v>461266.36</v>
      </c>
      <c r="H121" s="43">
        <v>345418.05</v>
      </c>
      <c r="I121" s="43">
        <v>692231.63</v>
      </c>
      <c r="J121" s="43">
        <v>122189.2</v>
      </c>
      <c r="K121" s="43">
        <v>1049138.77</v>
      </c>
      <c r="L121" s="43">
        <v>729952.2</v>
      </c>
      <c r="M121" s="43">
        <v>199694.86</v>
      </c>
      <c r="N121" s="43">
        <v>0</v>
      </c>
      <c r="O121" s="43">
        <v>938922.43</v>
      </c>
      <c r="P121" s="43">
        <v>0</v>
      </c>
      <c r="Q121" s="43">
        <v>176119.27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626045.85</v>
      </c>
      <c r="AB121" s="43">
        <v>60376</v>
      </c>
    </row>
    <row r="122" spans="1:28" x14ac:dyDescent="0.2">
      <c r="A122" s="49" t="s">
        <v>121</v>
      </c>
      <c r="B122" s="49" t="s">
        <v>508</v>
      </c>
      <c r="C122" s="43">
        <v>12431335.949999999</v>
      </c>
      <c r="D122" s="43">
        <v>11850105.67</v>
      </c>
      <c r="E122" s="43">
        <v>7254378.5</v>
      </c>
      <c r="F122" s="43">
        <v>191626.67</v>
      </c>
      <c r="G122" s="43">
        <v>629193.80000000005</v>
      </c>
      <c r="H122" s="43">
        <v>378896.2</v>
      </c>
      <c r="I122" s="43">
        <v>601521.43000000005</v>
      </c>
      <c r="J122" s="43">
        <v>190914.89</v>
      </c>
      <c r="K122" s="43">
        <v>1071447.51</v>
      </c>
      <c r="L122" s="43">
        <v>415568.1</v>
      </c>
      <c r="M122" s="43">
        <v>0</v>
      </c>
      <c r="N122" s="43">
        <v>0</v>
      </c>
      <c r="O122" s="43">
        <v>843917.86</v>
      </c>
      <c r="P122" s="43">
        <v>0</v>
      </c>
      <c r="Q122" s="43">
        <v>272640.71000000002</v>
      </c>
      <c r="R122" s="43">
        <v>0</v>
      </c>
      <c r="S122" s="43">
        <v>0</v>
      </c>
      <c r="T122" s="43">
        <v>0</v>
      </c>
      <c r="U122" s="43">
        <v>0</v>
      </c>
      <c r="V122" s="43">
        <v>73114.460000000006</v>
      </c>
      <c r="W122" s="43">
        <v>0</v>
      </c>
      <c r="X122" s="43">
        <v>0</v>
      </c>
      <c r="Y122" s="43">
        <v>0</v>
      </c>
      <c r="Z122" s="43">
        <v>0</v>
      </c>
      <c r="AA122" s="43">
        <v>508115.82</v>
      </c>
      <c r="AB122" s="43">
        <v>20359</v>
      </c>
    </row>
    <row r="123" spans="1:28" x14ac:dyDescent="0.2">
      <c r="A123" s="49" t="s">
        <v>122</v>
      </c>
      <c r="B123" s="49" t="s">
        <v>509</v>
      </c>
      <c r="C123" s="43">
        <v>14978984.779999999</v>
      </c>
      <c r="D123" s="43">
        <v>13936767.66</v>
      </c>
      <c r="E123" s="43">
        <v>7474683.7400000002</v>
      </c>
      <c r="F123" s="43">
        <v>475902.77</v>
      </c>
      <c r="G123" s="43">
        <v>831345.82</v>
      </c>
      <c r="H123" s="43">
        <v>406722.65</v>
      </c>
      <c r="I123" s="43">
        <v>824952.02</v>
      </c>
      <c r="J123" s="43">
        <v>178034.47</v>
      </c>
      <c r="K123" s="43">
        <v>1613498.69</v>
      </c>
      <c r="L123" s="43">
        <v>752125.92</v>
      </c>
      <c r="M123" s="43">
        <v>0</v>
      </c>
      <c r="N123" s="43">
        <v>0</v>
      </c>
      <c r="O123" s="43">
        <v>1144015.8899999999</v>
      </c>
      <c r="P123" s="43">
        <v>0</v>
      </c>
      <c r="Q123" s="43">
        <v>235485.69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1042217.12</v>
      </c>
      <c r="AB123" s="43">
        <v>326285.84000000003</v>
      </c>
    </row>
    <row r="124" spans="1:28" x14ac:dyDescent="0.2">
      <c r="A124" s="49" t="s">
        <v>123</v>
      </c>
      <c r="B124" s="49" t="s">
        <v>510</v>
      </c>
      <c r="C124" s="43">
        <v>27733081.210000001</v>
      </c>
      <c r="D124" s="43">
        <v>25828418.789999999</v>
      </c>
      <c r="E124" s="43">
        <v>15085718.380000001</v>
      </c>
      <c r="F124" s="43">
        <v>1023270.38</v>
      </c>
      <c r="G124" s="43">
        <v>1253005.58</v>
      </c>
      <c r="H124" s="43">
        <v>898594.89</v>
      </c>
      <c r="I124" s="43">
        <v>964851.74</v>
      </c>
      <c r="J124" s="43">
        <v>593693.37</v>
      </c>
      <c r="K124" s="43">
        <v>2268738.75</v>
      </c>
      <c r="L124" s="43">
        <v>1601465.03</v>
      </c>
      <c r="M124" s="43">
        <v>0</v>
      </c>
      <c r="N124" s="43">
        <v>2703</v>
      </c>
      <c r="O124" s="43">
        <v>1650911.77</v>
      </c>
      <c r="P124" s="43">
        <v>0</v>
      </c>
      <c r="Q124" s="43">
        <v>346676.4</v>
      </c>
      <c r="R124" s="43">
        <v>138789.5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1904662.42</v>
      </c>
      <c r="AB124" s="43">
        <v>1351831.58</v>
      </c>
    </row>
    <row r="125" spans="1:28" x14ac:dyDescent="0.2">
      <c r="A125" s="49" t="s">
        <v>124</v>
      </c>
      <c r="B125" s="49" t="s">
        <v>511</v>
      </c>
      <c r="C125" s="43">
        <v>6045977.8099999996</v>
      </c>
      <c r="D125" s="43">
        <v>5828095.3300000001</v>
      </c>
      <c r="E125" s="43">
        <v>3663701.37</v>
      </c>
      <c r="F125" s="43">
        <v>305284.71999999997</v>
      </c>
      <c r="G125" s="43">
        <v>144018.88</v>
      </c>
      <c r="H125" s="43">
        <v>313105</v>
      </c>
      <c r="I125" s="43">
        <v>179609.60000000001</v>
      </c>
      <c r="J125" s="43">
        <v>139088.22</v>
      </c>
      <c r="K125" s="43">
        <v>391690.67</v>
      </c>
      <c r="L125" s="43">
        <v>221752.26</v>
      </c>
      <c r="M125" s="43">
        <v>0</v>
      </c>
      <c r="N125" s="43">
        <v>0</v>
      </c>
      <c r="O125" s="43">
        <v>382504.61</v>
      </c>
      <c r="P125" s="43">
        <v>0</v>
      </c>
      <c r="Q125" s="43">
        <v>87340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217882.48</v>
      </c>
      <c r="AB125" s="43">
        <v>10031</v>
      </c>
    </row>
    <row r="126" spans="1:28" x14ac:dyDescent="0.2">
      <c r="A126" s="49" t="s">
        <v>125</v>
      </c>
      <c r="B126" s="49" t="s">
        <v>512</v>
      </c>
      <c r="C126" s="43">
        <v>16333394.57</v>
      </c>
      <c r="D126" s="43">
        <v>15705787.289999999</v>
      </c>
      <c r="E126" s="43">
        <v>8660900.5099999998</v>
      </c>
      <c r="F126" s="43">
        <v>646790.68999999994</v>
      </c>
      <c r="G126" s="43">
        <v>686987.79</v>
      </c>
      <c r="H126" s="43">
        <v>335471.81</v>
      </c>
      <c r="I126" s="43">
        <v>826960.18</v>
      </c>
      <c r="J126" s="43">
        <v>283917.34999999998</v>
      </c>
      <c r="K126" s="43">
        <v>1362058.91</v>
      </c>
      <c r="L126" s="43">
        <v>1399958.75</v>
      </c>
      <c r="M126" s="43">
        <v>0</v>
      </c>
      <c r="N126" s="43">
        <v>0</v>
      </c>
      <c r="O126" s="43">
        <v>1157124.96</v>
      </c>
      <c r="P126" s="43">
        <v>0</v>
      </c>
      <c r="Q126" s="43">
        <v>345616.34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0</v>
      </c>
      <c r="X126" s="43">
        <v>0</v>
      </c>
      <c r="Y126" s="43">
        <v>0</v>
      </c>
      <c r="Z126" s="43">
        <v>0</v>
      </c>
      <c r="AA126" s="43">
        <v>627607.28</v>
      </c>
      <c r="AB126" s="43">
        <v>92722</v>
      </c>
    </row>
    <row r="127" spans="1:28" x14ac:dyDescent="0.2">
      <c r="A127" s="49" t="s">
        <v>126</v>
      </c>
      <c r="B127" s="49" t="s">
        <v>513</v>
      </c>
      <c r="C127" s="43">
        <v>35868078.399999999</v>
      </c>
      <c r="D127" s="43">
        <v>34122843.979999997</v>
      </c>
      <c r="E127" s="43">
        <v>20983440.57</v>
      </c>
      <c r="F127" s="43">
        <v>1007566.3</v>
      </c>
      <c r="G127" s="43">
        <v>1131591.45</v>
      </c>
      <c r="H127" s="43">
        <v>1004771.05</v>
      </c>
      <c r="I127" s="43">
        <v>1264870.51</v>
      </c>
      <c r="J127" s="43">
        <v>506050.43</v>
      </c>
      <c r="K127" s="43">
        <v>3121525.41</v>
      </c>
      <c r="L127" s="43">
        <v>2385868.52</v>
      </c>
      <c r="M127" s="43">
        <v>0</v>
      </c>
      <c r="N127" s="43">
        <v>0</v>
      </c>
      <c r="O127" s="43">
        <v>2222376.41</v>
      </c>
      <c r="P127" s="43">
        <v>0</v>
      </c>
      <c r="Q127" s="43">
        <v>494783.33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17226.330000000002</v>
      </c>
      <c r="Y127" s="43">
        <v>0</v>
      </c>
      <c r="Z127" s="43">
        <v>0</v>
      </c>
      <c r="AA127" s="43">
        <v>1728008.09</v>
      </c>
      <c r="AB127" s="43">
        <v>3598963.84</v>
      </c>
    </row>
    <row r="128" spans="1:28" x14ac:dyDescent="0.2">
      <c r="A128" s="49" t="s">
        <v>127</v>
      </c>
      <c r="B128" s="49" t="s">
        <v>514</v>
      </c>
      <c r="C128" s="43">
        <v>12006284.119999999</v>
      </c>
      <c r="D128" s="43">
        <v>10987521.439999999</v>
      </c>
      <c r="E128" s="43">
        <v>6670168.6299999999</v>
      </c>
      <c r="F128" s="43">
        <v>344285.36</v>
      </c>
      <c r="G128" s="43">
        <v>479911.22</v>
      </c>
      <c r="H128" s="43">
        <v>559623.11</v>
      </c>
      <c r="I128" s="43">
        <v>600527.11</v>
      </c>
      <c r="J128" s="43">
        <v>198034.73</v>
      </c>
      <c r="K128" s="43">
        <v>1090221.43</v>
      </c>
      <c r="L128" s="43">
        <v>300929.09999999998</v>
      </c>
      <c r="M128" s="43">
        <v>2484.92</v>
      </c>
      <c r="N128" s="43">
        <v>0</v>
      </c>
      <c r="O128" s="43">
        <v>662366.77</v>
      </c>
      <c r="P128" s="43">
        <v>0</v>
      </c>
      <c r="Q128" s="43">
        <v>78969.06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1018762.68</v>
      </c>
      <c r="AB128" s="43">
        <v>1290260.3899999999</v>
      </c>
    </row>
    <row r="129" spans="1:28" x14ac:dyDescent="0.2">
      <c r="A129" s="49" t="s">
        <v>128</v>
      </c>
      <c r="B129" s="49" t="s">
        <v>515</v>
      </c>
      <c r="C129" s="43">
        <v>30407821.719999999</v>
      </c>
      <c r="D129" s="43">
        <v>28548443.010000002</v>
      </c>
      <c r="E129" s="43">
        <v>15587667.130000001</v>
      </c>
      <c r="F129" s="43">
        <v>1038159.8</v>
      </c>
      <c r="G129" s="43">
        <v>1146095.8500000001</v>
      </c>
      <c r="H129" s="43">
        <v>880186.13</v>
      </c>
      <c r="I129" s="43">
        <v>1593414.61</v>
      </c>
      <c r="J129" s="43">
        <v>799439.54</v>
      </c>
      <c r="K129" s="43">
        <v>3193978.64</v>
      </c>
      <c r="L129" s="43">
        <v>2272170.2599999998</v>
      </c>
      <c r="M129" s="43">
        <v>0</v>
      </c>
      <c r="N129" s="43">
        <v>0</v>
      </c>
      <c r="O129" s="43">
        <v>1692361.14</v>
      </c>
      <c r="P129" s="43">
        <v>0</v>
      </c>
      <c r="Q129" s="43">
        <v>344969.91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1859378.71</v>
      </c>
      <c r="AB129" s="43">
        <v>1406107.58</v>
      </c>
    </row>
    <row r="130" spans="1:28" x14ac:dyDescent="0.2">
      <c r="A130" s="49" t="s">
        <v>129</v>
      </c>
      <c r="B130" s="49" t="s">
        <v>516</v>
      </c>
      <c r="C130" s="43">
        <v>20428565.850000001</v>
      </c>
      <c r="D130" s="43">
        <v>19600959.129999999</v>
      </c>
      <c r="E130" s="43">
        <v>11649007.210000001</v>
      </c>
      <c r="F130" s="43">
        <v>500976.91</v>
      </c>
      <c r="G130" s="43">
        <v>1143945.94</v>
      </c>
      <c r="H130" s="43">
        <v>1032392.74</v>
      </c>
      <c r="I130" s="43">
        <v>1006336.51</v>
      </c>
      <c r="J130" s="43">
        <v>522217.1</v>
      </c>
      <c r="K130" s="43">
        <v>1913958.91</v>
      </c>
      <c r="L130" s="43">
        <v>482900.79</v>
      </c>
      <c r="M130" s="43">
        <v>0</v>
      </c>
      <c r="N130" s="43">
        <v>0</v>
      </c>
      <c r="O130" s="43">
        <v>1031978.02</v>
      </c>
      <c r="P130" s="43">
        <v>0</v>
      </c>
      <c r="Q130" s="43">
        <v>317245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827606.72</v>
      </c>
      <c r="AB130" s="43">
        <v>176046.78</v>
      </c>
    </row>
    <row r="131" spans="1:28" x14ac:dyDescent="0.2">
      <c r="A131" s="49" t="s">
        <v>130</v>
      </c>
      <c r="B131" s="49" t="s">
        <v>517</v>
      </c>
      <c r="C131" s="43">
        <v>7620000.75</v>
      </c>
      <c r="D131" s="43">
        <v>7249019.1799999997</v>
      </c>
      <c r="E131" s="43">
        <v>4146386.58</v>
      </c>
      <c r="F131" s="43">
        <v>234142.07999999999</v>
      </c>
      <c r="G131" s="43">
        <v>324958.11</v>
      </c>
      <c r="H131" s="43">
        <v>380849.48</v>
      </c>
      <c r="I131" s="43">
        <v>355760.78</v>
      </c>
      <c r="J131" s="43">
        <v>79363.5</v>
      </c>
      <c r="K131" s="43">
        <v>613609.6</v>
      </c>
      <c r="L131" s="43">
        <v>431074.32</v>
      </c>
      <c r="M131" s="43">
        <v>0</v>
      </c>
      <c r="N131" s="43">
        <v>0</v>
      </c>
      <c r="O131" s="43">
        <v>555940.01</v>
      </c>
      <c r="P131" s="43">
        <v>0</v>
      </c>
      <c r="Q131" s="43">
        <v>126934.72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370981.57</v>
      </c>
      <c r="AB131" s="43">
        <v>35315</v>
      </c>
    </row>
    <row r="132" spans="1:28" x14ac:dyDescent="0.2">
      <c r="A132" s="49" t="s">
        <v>131</v>
      </c>
      <c r="B132" s="49" t="s">
        <v>518</v>
      </c>
      <c r="C132" s="43">
        <v>28622933.600000001</v>
      </c>
      <c r="D132" s="43">
        <v>26123115.550000001</v>
      </c>
      <c r="E132" s="43">
        <v>14923970.41</v>
      </c>
      <c r="F132" s="43">
        <v>1065150.1100000001</v>
      </c>
      <c r="G132" s="43">
        <v>994616.36</v>
      </c>
      <c r="H132" s="43">
        <v>587820.43999999994</v>
      </c>
      <c r="I132" s="43">
        <v>1104038.79</v>
      </c>
      <c r="J132" s="43">
        <v>888884.38</v>
      </c>
      <c r="K132" s="43">
        <v>2358721.7200000002</v>
      </c>
      <c r="L132" s="43">
        <v>2007428.42</v>
      </c>
      <c r="M132" s="43">
        <v>0</v>
      </c>
      <c r="N132" s="43">
        <v>0</v>
      </c>
      <c r="O132" s="43">
        <v>1819540.82</v>
      </c>
      <c r="P132" s="43">
        <v>0</v>
      </c>
      <c r="Q132" s="43">
        <v>372944.1</v>
      </c>
      <c r="R132" s="43">
        <v>0</v>
      </c>
      <c r="S132" s="43">
        <v>0</v>
      </c>
      <c r="T132" s="43">
        <v>57600</v>
      </c>
      <c r="U132" s="43">
        <v>26476.71</v>
      </c>
      <c r="V132" s="43">
        <v>0</v>
      </c>
      <c r="W132" s="43">
        <v>0</v>
      </c>
      <c r="X132" s="43">
        <v>355586.16</v>
      </c>
      <c r="Y132" s="43">
        <v>347774.66</v>
      </c>
      <c r="Z132" s="43">
        <v>0</v>
      </c>
      <c r="AA132" s="43">
        <v>1712380.52</v>
      </c>
      <c r="AB132" s="43">
        <v>1465959.49</v>
      </c>
    </row>
    <row r="133" spans="1:28" x14ac:dyDescent="0.2">
      <c r="A133" s="49" t="s">
        <v>132</v>
      </c>
      <c r="B133" s="49" t="s">
        <v>519</v>
      </c>
      <c r="C133" s="43">
        <v>67586544.430000007</v>
      </c>
      <c r="D133" s="43">
        <v>59511831.549999997</v>
      </c>
      <c r="E133" s="43">
        <v>35725178.210000001</v>
      </c>
      <c r="F133" s="43">
        <v>3744802.26</v>
      </c>
      <c r="G133" s="43">
        <v>2426700.5499999998</v>
      </c>
      <c r="H133" s="43">
        <v>1442214.7</v>
      </c>
      <c r="I133" s="43">
        <v>3560821.65</v>
      </c>
      <c r="J133" s="43">
        <v>1126040.76</v>
      </c>
      <c r="K133" s="43">
        <v>4552281.83</v>
      </c>
      <c r="L133" s="43">
        <v>3648494.26</v>
      </c>
      <c r="M133" s="43">
        <v>0</v>
      </c>
      <c r="N133" s="43">
        <v>0</v>
      </c>
      <c r="O133" s="43">
        <v>3191903.67</v>
      </c>
      <c r="P133" s="43">
        <v>0</v>
      </c>
      <c r="Q133" s="43">
        <v>93393.66</v>
      </c>
      <c r="R133" s="43">
        <v>0</v>
      </c>
      <c r="S133" s="43">
        <v>0</v>
      </c>
      <c r="T133" s="43">
        <v>102769.5</v>
      </c>
      <c r="U133" s="43">
        <v>309370.65000000002</v>
      </c>
      <c r="V133" s="43">
        <v>0</v>
      </c>
      <c r="W133" s="43">
        <v>0</v>
      </c>
      <c r="X133" s="43">
        <v>13201.43</v>
      </c>
      <c r="Y133" s="43">
        <v>371592.56</v>
      </c>
      <c r="Z133" s="43">
        <v>0</v>
      </c>
      <c r="AA133" s="43">
        <v>7277778.7400000002</v>
      </c>
      <c r="AB133" s="43">
        <v>3719478.67</v>
      </c>
    </row>
    <row r="134" spans="1:28" x14ac:dyDescent="0.2">
      <c r="A134" s="49" t="s">
        <v>133</v>
      </c>
      <c r="B134" s="49" t="s">
        <v>520</v>
      </c>
      <c r="C134" s="43">
        <v>12741230.210000001</v>
      </c>
      <c r="D134" s="43">
        <v>11770776.720000001</v>
      </c>
      <c r="E134" s="43">
        <v>6355048.9800000004</v>
      </c>
      <c r="F134" s="43">
        <v>336874.16</v>
      </c>
      <c r="G134" s="43">
        <v>461551.39</v>
      </c>
      <c r="H134" s="43">
        <v>326794.48</v>
      </c>
      <c r="I134" s="43">
        <v>755435.88</v>
      </c>
      <c r="J134" s="43">
        <v>386143.33</v>
      </c>
      <c r="K134" s="43">
        <v>1286713.9099999999</v>
      </c>
      <c r="L134" s="43">
        <v>849340.35</v>
      </c>
      <c r="M134" s="43">
        <v>0</v>
      </c>
      <c r="N134" s="43">
        <v>0</v>
      </c>
      <c r="O134" s="43">
        <v>832891.99</v>
      </c>
      <c r="P134" s="43">
        <v>0</v>
      </c>
      <c r="Q134" s="43">
        <v>179982.25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970453.49</v>
      </c>
      <c r="AB134" s="43">
        <v>1767804.51</v>
      </c>
    </row>
    <row r="135" spans="1:28" x14ac:dyDescent="0.2">
      <c r="A135" s="49" t="s">
        <v>134</v>
      </c>
      <c r="B135" s="49" t="s">
        <v>521</v>
      </c>
      <c r="C135" s="43">
        <v>33415469.280000001</v>
      </c>
      <c r="D135" s="43">
        <v>32668604.460000001</v>
      </c>
      <c r="E135" s="43">
        <v>16853762.739999998</v>
      </c>
      <c r="F135" s="43">
        <v>1815584.43</v>
      </c>
      <c r="G135" s="43">
        <v>2526935.15</v>
      </c>
      <c r="H135" s="43">
        <v>1205430.3999999999</v>
      </c>
      <c r="I135" s="43">
        <v>1965946.67</v>
      </c>
      <c r="J135" s="43">
        <v>1193412.02</v>
      </c>
      <c r="K135" s="43">
        <v>2887361.7</v>
      </c>
      <c r="L135" s="43">
        <v>1424688.48</v>
      </c>
      <c r="M135" s="43">
        <v>0</v>
      </c>
      <c r="N135" s="43">
        <v>0</v>
      </c>
      <c r="O135" s="43">
        <v>2200553.6800000002</v>
      </c>
      <c r="P135" s="43">
        <v>0</v>
      </c>
      <c r="Q135" s="43">
        <v>594929.18999999994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746864.82</v>
      </c>
      <c r="AB135" s="43">
        <v>2193276.5699999998</v>
      </c>
    </row>
    <row r="136" spans="1:28" x14ac:dyDescent="0.2">
      <c r="A136" s="49" t="s">
        <v>135</v>
      </c>
      <c r="B136" s="49" t="s">
        <v>522</v>
      </c>
      <c r="C136" s="43">
        <v>8777005.7899999991</v>
      </c>
      <c r="D136" s="43">
        <v>8501900.3499999996</v>
      </c>
      <c r="E136" s="43">
        <v>4665006.75</v>
      </c>
      <c r="F136" s="43">
        <v>216590.53</v>
      </c>
      <c r="G136" s="43">
        <v>491193.93</v>
      </c>
      <c r="H136" s="43">
        <v>335054.59000000003</v>
      </c>
      <c r="I136" s="43">
        <v>229476.62</v>
      </c>
      <c r="J136" s="43">
        <v>123497.5</v>
      </c>
      <c r="K136" s="43">
        <v>622536.12</v>
      </c>
      <c r="L136" s="43">
        <v>614218.75</v>
      </c>
      <c r="M136" s="43">
        <v>4052.27</v>
      </c>
      <c r="N136" s="43">
        <v>0</v>
      </c>
      <c r="O136" s="43">
        <v>662586.75</v>
      </c>
      <c r="P136" s="43">
        <v>0</v>
      </c>
      <c r="Q136" s="43">
        <v>537686.54</v>
      </c>
      <c r="R136" s="43">
        <v>0</v>
      </c>
      <c r="S136" s="43">
        <v>0</v>
      </c>
      <c r="T136" s="43">
        <v>0</v>
      </c>
      <c r="U136" s="43">
        <v>12727.35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262378.09000000003</v>
      </c>
      <c r="AB136" s="43">
        <v>12479</v>
      </c>
    </row>
    <row r="137" spans="1:28" x14ac:dyDescent="0.2">
      <c r="A137" s="49" t="s">
        <v>136</v>
      </c>
      <c r="B137" s="49" t="s">
        <v>523</v>
      </c>
      <c r="C137" s="43">
        <v>25243275.609999999</v>
      </c>
      <c r="D137" s="43">
        <v>24233333.73</v>
      </c>
      <c r="E137" s="43">
        <v>14041388.35</v>
      </c>
      <c r="F137" s="43">
        <v>711786.2</v>
      </c>
      <c r="G137" s="43">
        <v>989906.66</v>
      </c>
      <c r="H137" s="43">
        <v>879471</v>
      </c>
      <c r="I137" s="43">
        <v>1768122.22</v>
      </c>
      <c r="J137" s="43">
        <v>701580.08</v>
      </c>
      <c r="K137" s="43">
        <v>2338350.5099999998</v>
      </c>
      <c r="L137" s="43">
        <v>777261.94</v>
      </c>
      <c r="M137" s="43">
        <v>0</v>
      </c>
      <c r="N137" s="43">
        <v>0</v>
      </c>
      <c r="O137" s="43">
        <v>1561492.36</v>
      </c>
      <c r="P137" s="43">
        <v>0</v>
      </c>
      <c r="Q137" s="43">
        <v>463974.41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138631.4</v>
      </c>
      <c r="Z137" s="43">
        <v>0</v>
      </c>
      <c r="AA137" s="43">
        <v>871310.48</v>
      </c>
      <c r="AB137" s="43">
        <v>1072434.0900000001</v>
      </c>
    </row>
    <row r="138" spans="1:28" x14ac:dyDescent="0.2">
      <c r="A138" s="49" t="s">
        <v>137</v>
      </c>
      <c r="B138" s="49" t="s">
        <v>524</v>
      </c>
      <c r="C138" s="43">
        <v>5814663.8499999996</v>
      </c>
      <c r="D138" s="43">
        <v>5485551.2800000003</v>
      </c>
      <c r="E138" s="43">
        <v>3278792.45</v>
      </c>
      <c r="F138" s="43">
        <v>201544.79</v>
      </c>
      <c r="G138" s="43">
        <v>374840.67</v>
      </c>
      <c r="H138" s="43">
        <v>305749.40999999997</v>
      </c>
      <c r="I138" s="43">
        <v>280045.44</v>
      </c>
      <c r="J138" s="43">
        <v>100260.23</v>
      </c>
      <c r="K138" s="43">
        <v>495639.6</v>
      </c>
      <c r="L138" s="43">
        <v>100998.75</v>
      </c>
      <c r="M138" s="43">
        <v>19808.5</v>
      </c>
      <c r="N138" s="43">
        <v>0</v>
      </c>
      <c r="O138" s="43">
        <v>246330.6</v>
      </c>
      <c r="P138" s="43">
        <v>0</v>
      </c>
      <c r="Q138" s="43">
        <v>81540.84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329112.57</v>
      </c>
      <c r="AB138" s="43">
        <v>20202.39</v>
      </c>
    </row>
    <row r="139" spans="1:28" x14ac:dyDescent="0.2">
      <c r="A139" s="49" t="s">
        <v>138</v>
      </c>
      <c r="B139" s="49" t="s">
        <v>525</v>
      </c>
      <c r="C139" s="43">
        <v>5362485.42</v>
      </c>
      <c r="D139" s="43">
        <v>5156129.96</v>
      </c>
      <c r="E139" s="43">
        <v>2861964.51</v>
      </c>
      <c r="F139" s="43">
        <v>132183.17000000001</v>
      </c>
      <c r="G139" s="43">
        <v>323060.8</v>
      </c>
      <c r="H139" s="43">
        <v>235939.74</v>
      </c>
      <c r="I139" s="43">
        <v>252702.69</v>
      </c>
      <c r="J139" s="43">
        <v>110606.29</v>
      </c>
      <c r="K139" s="43">
        <v>546257.53</v>
      </c>
      <c r="L139" s="43">
        <v>183447.85</v>
      </c>
      <c r="M139" s="43">
        <v>0</v>
      </c>
      <c r="N139" s="43">
        <v>0</v>
      </c>
      <c r="O139" s="43">
        <v>405339.68</v>
      </c>
      <c r="P139" s="43">
        <v>0</v>
      </c>
      <c r="Q139" s="43">
        <v>104627.7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43">
        <v>206355.46</v>
      </c>
      <c r="AB139" s="43">
        <v>64742</v>
      </c>
    </row>
    <row r="140" spans="1:28" x14ac:dyDescent="0.2">
      <c r="A140" s="49" t="s">
        <v>139</v>
      </c>
      <c r="B140" s="49" t="s">
        <v>526</v>
      </c>
      <c r="C140" s="43">
        <v>19030424.539999999</v>
      </c>
      <c r="D140" s="43">
        <v>16830919.719999999</v>
      </c>
      <c r="E140" s="43">
        <v>9521498.6099999994</v>
      </c>
      <c r="F140" s="43">
        <v>814736.35</v>
      </c>
      <c r="G140" s="43">
        <v>763840.24</v>
      </c>
      <c r="H140" s="43">
        <v>494853.63</v>
      </c>
      <c r="I140" s="43">
        <v>728499.02</v>
      </c>
      <c r="J140" s="43">
        <v>229337.89</v>
      </c>
      <c r="K140" s="43">
        <v>1487523.74</v>
      </c>
      <c r="L140" s="43">
        <v>1222196.48</v>
      </c>
      <c r="M140" s="43">
        <v>42043.26</v>
      </c>
      <c r="N140" s="43">
        <v>0</v>
      </c>
      <c r="O140" s="43">
        <v>1234523.72</v>
      </c>
      <c r="P140" s="43">
        <v>0</v>
      </c>
      <c r="Q140" s="43">
        <v>291866.78000000003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43">
        <v>2199504.8199999998</v>
      </c>
      <c r="AB140" s="43">
        <v>230608.73</v>
      </c>
    </row>
    <row r="141" spans="1:28" x14ac:dyDescent="0.2">
      <c r="A141" s="49" t="s">
        <v>140</v>
      </c>
      <c r="B141" s="49" t="s">
        <v>527</v>
      </c>
      <c r="C141" s="43">
        <v>32980842.77</v>
      </c>
      <c r="D141" s="43">
        <v>31589630.57</v>
      </c>
      <c r="E141" s="43">
        <v>18675853.449999999</v>
      </c>
      <c r="F141" s="43">
        <v>1115517.1499999999</v>
      </c>
      <c r="G141" s="43">
        <v>1206723.6200000001</v>
      </c>
      <c r="H141" s="43">
        <v>596431</v>
      </c>
      <c r="I141" s="43">
        <v>1589030.75</v>
      </c>
      <c r="J141" s="43">
        <v>333406.27</v>
      </c>
      <c r="K141" s="43">
        <v>2972722.61</v>
      </c>
      <c r="L141" s="43">
        <v>2245955.15</v>
      </c>
      <c r="M141" s="43">
        <v>241060.62</v>
      </c>
      <c r="N141" s="43">
        <v>0</v>
      </c>
      <c r="O141" s="43">
        <v>1993131.94</v>
      </c>
      <c r="P141" s="43">
        <v>0</v>
      </c>
      <c r="Q141" s="43">
        <v>619798.01</v>
      </c>
      <c r="R141" s="43">
        <v>0</v>
      </c>
      <c r="S141" s="43">
        <v>0</v>
      </c>
      <c r="T141" s="43">
        <v>0</v>
      </c>
      <c r="U141" s="43">
        <v>32256.22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1358955.98</v>
      </c>
      <c r="AB141" s="43">
        <v>191868.33</v>
      </c>
    </row>
    <row r="142" spans="1:28" x14ac:dyDescent="0.2">
      <c r="A142" s="49" t="s">
        <v>141</v>
      </c>
      <c r="B142" s="49" t="s">
        <v>528</v>
      </c>
      <c r="C142" s="43">
        <v>73981020.560000002</v>
      </c>
      <c r="D142" s="43">
        <v>70658222.829999998</v>
      </c>
      <c r="E142" s="43">
        <v>39455171.189999998</v>
      </c>
      <c r="F142" s="43">
        <v>1805530.93</v>
      </c>
      <c r="G142" s="43">
        <v>4829101.07</v>
      </c>
      <c r="H142" s="43">
        <v>2625386.96</v>
      </c>
      <c r="I142" s="43">
        <v>2790634.82</v>
      </c>
      <c r="J142" s="43">
        <v>624614.09</v>
      </c>
      <c r="K142" s="43">
        <v>7367990.1500000004</v>
      </c>
      <c r="L142" s="43">
        <v>5036878.5599999996</v>
      </c>
      <c r="M142" s="43">
        <v>324945.94</v>
      </c>
      <c r="N142" s="43">
        <v>0</v>
      </c>
      <c r="O142" s="43">
        <v>4222220.67</v>
      </c>
      <c r="P142" s="43">
        <v>0</v>
      </c>
      <c r="Q142" s="43">
        <v>1575748.45</v>
      </c>
      <c r="R142" s="43">
        <v>0</v>
      </c>
      <c r="S142" s="43">
        <v>0</v>
      </c>
      <c r="T142" s="43">
        <v>0</v>
      </c>
      <c r="U142" s="43">
        <v>7959</v>
      </c>
      <c r="V142" s="43">
        <v>0</v>
      </c>
      <c r="W142" s="43">
        <v>0</v>
      </c>
      <c r="X142" s="43">
        <v>0</v>
      </c>
      <c r="Y142" s="43">
        <v>124338</v>
      </c>
      <c r="Z142" s="43">
        <v>0</v>
      </c>
      <c r="AA142" s="43">
        <v>3190500.73</v>
      </c>
      <c r="AB142" s="43">
        <v>561307.81999999995</v>
      </c>
    </row>
    <row r="143" spans="1:28" x14ac:dyDescent="0.2">
      <c r="A143" s="49" t="s">
        <v>142</v>
      </c>
      <c r="B143" s="49" t="s">
        <v>529</v>
      </c>
      <c r="C143" s="43">
        <v>9429873.3200000003</v>
      </c>
      <c r="D143" s="43">
        <v>9007727.7300000004</v>
      </c>
      <c r="E143" s="43">
        <v>5278771.05</v>
      </c>
      <c r="F143" s="43">
        <v>277761.56</v>
      </c>
      <c r="G143" s="43">
        <v>506938.79</v>
      </c>
      <c r="H143" s="43">
        <v>480268.55</v>
      </c>
      <c r="I143" s="43">
        <v>409920.07</v>
      </c>
      <c r="J143" s="43">
        <v>92815.16</v>
      </c>
      <c r="K143" s="43">
        <v>1146668.52</v>
      </c>
      <c r="L143" s="43">
        <v>241093.56</v>
      </c>
      <c r="M143" s="43">
        <v>0</v>
      </c>
      <c r="N143" s="43">
        <v>0</v>
      </c>
      <c r="O143" s="43">
        <v>482864.45</v>
      </c>
      <c r="P143" s="43">
        <v>0</v>
      </c>
      <c r="Q143" s="43">
        <v>90626.02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3984.75</v>
      </c>
      <c r="Z143" s="43">
        <v>0</v>
      </c>
      <c r="AA143" s="43">
        <v>418160.84</v>
      </c>
      <c r="AB143" s="43">
        <v>15074</v>
      </c>
    </row>
    <row r="144" spans="1:28" x14ac:dyDescent="0.2">
      <c r="A144" s="49" t="s">
        <v>143</v>
      </c>
      <c r="B144" s="49" t="s">
        <v>530</v>
      </c>
      <c r="C144" s="43">
        <v>4271225.12</v>
      </c>
      <c r="D144" s="43">
        <v>4082241.32</v>
      </c>
      <c r="E144" s="43">
        <v>2219675.7000000002</v>
      </c>
      <c r="F144" s="43">
        <v>187586.14</v>
      </c>
      <c r="G144" s="43">
        <v>320502.28000000003</v>
      </c>
      <c r="H144" s="43">
        <v>279309.21999999997</v>
      </c>
      <c r="I144" s="43">
        <v>150676.10999999999</v>
      </c>
      <c r="J144" s="43">
        <v>47502.61</v>
      </c>
      <c r="K144" s="43">
        <v>400841.15</v>
      </c>
      <c r="L144" s="43">
        <v>54341.89</v>
      </c>
      <c r="M144" s="43">
        <v>0</v>
      </c>
      <c r="N144" s="43">
        <v>0</v>
      </c>
      <c r="O144" s="43">
        <v>347149.9</v>
      </c>
      <c r="P144" s="43">
        <v>0</v>
      </c>
      <c r="Q144" s="43">
        <v>74656.320000000007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188983.8</v>
      </c>
      <c r="AB144" s="43">
        <v>57363</v>
      </c>
    </row>
    <row r="145" spans="1:28" x14ac:dyDescent="0.2">
      <c r="A145" s="49" t="s">
        <v>144</v>
      </c>
      <c r="B145" s="49" t="s">
        <v>531</v>
      </c>
      <c r="C145" s="43">
        <v>17617045.68</v>
      </c>
      <c r="D145" s="43">
        <v>16916290.309999999</v>
      </c>
      <c r="E145" s="43">
        <v>10054354.710000001</v>
      </c>
      <c r="F145" s="43">
        <v>381346.74</v>
      </c>
      <c r="G145" s="43">
        <v>895378.7</v>
      </c>
      <c r="H145" s="43">
        <v>1011047.36</v>
      </c>
      <c r="I145" s="43">
        <v>951416.33</v>
      </c>
      <c r="J145" s="43">
        <v>92797.7</v>
      </c>
      <c r="K145" s="43">
        <v>1431645.95</v>
      </c>
      <c r="L145" s="43">
        <v>751274.26</v>
      </c>
      <c r="M145" s="43">
        <v>0</v>
      </c>
      <c r="N145" s="43">
        <v>0</v>
      </c>
      <c r="O145" s="43">
        <v>1059264.8799999999</v>
      </c>
      <c r="P145" s="43">
        <v>0</v>
      </c>
      <c r="Q145" s="43">
        <v>282495.44</v>
      </c>
      <c r="R145" s="43">
        <v>5268.24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3">
        <v>0</v>
      </c>
      <c r="Z145" s="43">
        <v>0</v>
      </c>
      <c r="AA145" s="43">
        <v>700755.37</v>
      </c>
      <c r="AB145" s="43">
        <v>83292</v>
      </c>
    </row>
    <row r="146" spans="1:28" x14ac:dyDescent="0.2">
      <c r="A146" s="49" t="s">
        <v>145</v>
      </c>
      <c r="B146" s="49" t="s">
        <v>532</v>
      </c>
      <c r="C146" s="43">
        <v>3291024.84</v>
      </c>
      <c r="D146" s="43">
        <v>3100597.38</v>
      </c>
      <c r="E146" s="43">
        <v>1863985.11</v>
      </c>
      <c r="F146" s="43">
        <v>939.62</v>
      </c>
      <c r="G146" s="43">
        <v>93581.68</v>
      </c>
      <c r="H146" s="43">
        <v>238373.49</v>
      </c>
      <c r="I146" s="43">
        <v>153768.29</v>
      </c>
      <c r="J146" s="43">
        <v>128865.08</v>
      </c>
      <c r="K146" s="43">
        <v>238422.95</v>
      </c>
      <c r="L146" s="43">
        <v>109913.48</v>
      </c>
      <c r="M146" s="43">
        <v>0</v>
      </c>
      <c r="N146" s="43">
        <v>0</v>
      </c>
      <c r="O146" s="43">
        <v>215600.41</v>
      </c>
      <c r="P146" s="43">
        <v>0</v>
      </c>
      <c r="Q146" s="43">
        <v>57147.27</v>
      </c>
      <c r="R146" s="43">
        <v>0</v>
      </c>
      <c r="S146" s="43">
        <v>0</v>
      </c>
      <c r="T146" s="43">
        <v>0</v>
      </c>
      <c r="U146" s="43">
        <v>1000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43">
        <v>189427.46</v>
      </c>
      <c r="AB146" s="43">
        <v>0</v>
      </c>
    </row>
    <row r="147" spans="1:28" x14ac:dyDescent="0.2">
      <c r="A147" s="49" t="s">
        <v>146</v>
      </c>
      <c r="B147" s="49" t="s">
        <v>533</v>
      </c>
      <c r="C147" s="43">
        <v>51249427.68</v>
      </c>
      <c r="D147" s="43">
        <v>47995627.869999997</v>
      </c>
      <c r="E147" s="43">
        <v>28131001.59</v>
      </c>
      <c r="F147" s="43">
        <v>2078418.49</v>
      </c>
      <c r="G147" s="43">
        <v>2404148.0299999998</v>
      </c>
      <c r="H147" s="43">
        <v>1140849.31</v>
      </c>
      <c r="I147" s="43">
        <v>1945638.23</v>
      </c>
      <c r="J147" s="43">
        <v>407499.8</v>
      </c>
      <c r="K147" s="43">
        <v>4731985.79</v>
      </c>
      <c r="L147" s="43">
        <v>2825867</v>
      </c>
      <c r="M147" s="43">
        <v>191949.75</v>
      </c>
      <c r="N147" s="43">
        <v>0</v>
      </c>
      <c r="O147" s="43">
        <v>3320000.12</v>
      </c>
      <c r="P147" s="43">
        <v>0</v>
      </c>
      <c r="Q147" s="43">
        <v>818269.76</v>
      </c>
      <c r="R147" s="43">
        <v>0</v>
      </c>
      <c r="S147" s="43">
        <v>0</v>
      </c>
      <c r="T147" s="43">
        <v>15000</v>
      </c>
      <c r="U147" s="43">
        <v>0</v>
      </c>
      <c r="V147" s="43">
        <v>0</v>
      </c>
      <c r="W147" s="43">
        <v>0</v>
      </c>
      <c r="X147" s="43">
        <v>0</v>
      </c>
      <c r="Y147" s="43">
        <v>210517.31</v>
      </c>
      <c r="Z147" s="43">
        <v>0</v>
      </c>
      <c r="AA147" s="43">
        <v>3028282.5</v>
      </c>
      <c r="AB147" s="43">
        <v>590674.64</v>
      </c>
    </row>
    <row r="148" spans="1:28" x14ac:dyDescent="0.2">
      <c r="A148" s="49" t="s">
        <v>147</v>
      </c>
      <c r="B148" s="49" t="s">
        <v>534</v>
      </c>
      <c r="C148" s="43">
        <v>6851822.8600000003</v>
      </c>
      <c r="D148" s="43">
        <v>6468039.1600000001</v>
      </c>
      <c r="E148" s="43">
        <v>3859634.95</v>
      </c>
      <c r="F148" s="43">
        <v>141894.04999999999</v>
      </c>
      <c r="G148" s="43">
        <v>434234.08</v>
      </c>
      <c r="H148" s="43">
        <v>359145.31</v>
      </c>
      <c r="I148" s="43">
        <v>370244.28</v>
      </c>
      <c r="J148" s="43">
        <v>103586.96</v>
      </c>
      <c r="K148" s="43">
        <v>537241.35</v>
      </c>
      <c r="L148" s="43">
        <v>262722.65999999997</v>
      </c>
      <c r="M148" s="43">
        <v>0</v>
      </c>
      <c r="N148" s="43">
        <v>0</v>
      </c>
      <c r="O148" s="43">
        <v>345101.31</v>
      </c>
      <c r="P148" s="43">
        <v>0</v>
      </c>
      <c r="Q148" s="43">
        <v>54234.21</v>
      </c>
      <c r="R148" s="43">
        <v>0</v>
      </c>
      <c r="S148" s="43">
        <v>0</v>
      </c>
      <c r="T148" s="43">
        <v>90078</v>
      </c>
      <c r="U148" s="43">
        <v>28265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43">
        <v>265440.7</v>
      </c>
      <c r="AB148" s="43">
        <v>114426.85</v>
      </c>
    </row>
    <row r="149" spans="1:28" x14ac:dyDescent="0.2">
      <c r="A149" s="49" t="s">
        <v>148</v>
      </c>
      <c r="B149" s="49" t="s">
        <v>535</v>
      </c>
      <c r="C149" s="43">
        <v>3390096.69</v>
      </c>
      <c r="D149" s="43">
        <v>3234974.37</v>
      </c>
      <c r="E149" s="43">
        <v>1874775.94</v>
      </c>
      <c r="F149" s="43">
        <v>83123.69</v>
      </c>
      <c r="G149" s="43">
        <v>204996.95</v>
      </c>
      <c r="H149" s="43">
        <v>256459.99</v>
      </c>
      <c r="I149" s="43">
        <v>94426.15</v>
      </c>
      <c r="J149" s="43">
        <v>5632.46</v>
      </c>
      <c r="K149" s="43">
        <v>278371.39</v>
      </c>
      <c r="L149" s="43">
        <v>154065.92000000001</v>
      </c>
      <c r="M149" s="43">
        <v>0</v>
      </c>
      <c r="N149" s="43">
        <v>0</v>
      </c>
      <c r="O149" s="43">
        <v>177932.95</v>
      </c>
      <c r="P149" s="43">
        <v>0</v>
      </c>
      <c r="Q149" s="43">
        <v>105188.93</v>
      </c>
      <c r="R149" s="43">
        <v>0</v>
      </c>
      <c r="S149" s="43">
        <v>0</v>
      </c>
      <c r="T149" s="43">
        <v>0</v>
      </c>
      <c r="U149" s="43">
        <v>2437.7199999999998</v>
      </c>
      <c r="V149" s="43">
        <v>0</v>
      </c>
      <c r="W149" s="43">
        <v>0</v>
      </c>
      <c r="X149" s="43">
        <v>0</v>
      </c>
      <c r="Y149" s="43">
        <v>0</v>
      </c>
      <c r="Z149" s="43">
        <v>0</v>
      </c>
      <c r="AA149" s="43">
        <v>152684.6</v>
      </c>
      <c r="AB149" s="43">
        <v>11763.89</v>
      </c>
    </row>
    <row r="150" spans="1:28" x14ac:dyDescent="0.2">
      <c r="A150" s="49" t="s">
        <v>149</v>
      </c>
      <c r="B150" s="49" t="s">
        <v>536</v>
      </c>
      <c r="C150" s="43">
        <v>20836467.170000002</v>
      </c>
      <c r="D150" s="43">
        <v>19986091.550000001</v>
      </c>
      <c r="E150" s="43">
        <v>12025673.91</v>
      </c>
      <c r="F150" s="43">
        <v>950371.69</v>
      </c>
      <c r="G150" s="43">
        <v>824431.21</v>
      </c>
      <c r="H150" s="43">
        <v>395137.45</v>
      </c>
      <c r="I150" s="43">
        <v>804803.49</v>
      </c>
      <c r="J150" s="43">
        <v>136660.85999999999</v>
      </c>
      <c r="K150" s="43">
        <v>1755365.08</v>
      </c>
      <c r="L150" s="43">
        <v>1461014.36</v>
      </c>
      <c r="M150" s="43">
        <v>0</v>
      </c>
      <c r="N150" s="43">
        <v>0</v>
      </c>
      <c r="O150" s="43">
        <v>1310248.26</v>
      </c>
      <c r="P150" s="43">
        <v>0</v>
      </c>
      <c r="Q150" s="43">
        <v>322385.24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43987</v>
      </c>
      <c r="Y150" s="43">
        <v>0</v>
      </c>
      <c r="Z150" s="43">
        <v>0</v>
      </c>
      <c r="AA150" s="43">
        <v>806388.62</v>
      </c>
      <c r="AB150" s="43">
        <v>925648.2</v>
      </c>
    </row>
    <row r="151" spans="1:28" x14ac:dyDescent="0.2">
      <c r="A151" s="49" t="s">
        <v>150</v>
      </c>
      <c r="B151" s="49" t="s">
        <v>537</v>
      </c>
      <c r="C151" s="43">
        <v>20813287.039999999</v>
      </c>
      <c r="D151" s="43">
        <v>19833904.289999999</v>
      </c>
      <c r="E151" s="43">
        <v>11947627.83</v>
      </c>
      <c r="F151" s="43">
        <v>556286.66</v>
      </c>
      <c r="G151" s="43">
        <v>706666.49</v>
      </c>
      <c r="H151" s="43">
        <v>456959.77</v>
      </c>
      <c r="I151" s="43">
        <v>837607.88</v>
      </c>
      <c r="J151" s="43">
        <v>154863.04999999999</v>
      </c>
      <c r="K151" s="43">
        <v>1947455.36</v>
      </c>
      <c r="L151" s="43">
        <v>1695721.54</v>
      </c>
      <c r="M151" s="43">
        <v>0</v>
      </c>
      <c r="N151" s="43">
        <v>0</v>
      </c>
      <c r="O151" s="43">
        <v>1208435.43</v>
      </c>
      <c r="P151" s="43">
        <v>0</v>
      </c>
      <c r="Q151" s="43">
        <v>322280.28000000003</v>
      </c>
      <c r="R151" s="43">
        <v>0</v>
      </c>
      <c r="S151" s="43">
        <v>0</v>
      </c>
      <c r="T151" s="43">
        <v>0</v>
      </c>
      <c r="U151" s="43">
        <v>750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43">
        <v>978632.75</v>
      </c>
      <c r="AB151" s="43">
        <v>517548.64</v>
      </c>
    </row>
    <row r="152" spans="1:28" x14ac:dyDescent="0.2">
      <c r="A152" s="49" t="s">
        <v>151</v>
      </c>
      <c r="B152" s="49" t="s">
        <v>538</v>
      </c>
      <c r="C152" s="43">
        <v>21821665.890000001</v>
      </c>
      <c r="D152" s="43">
        <v>20812515.859999999</v>
      </c>
      <c r="E152" s="43">
        <v>11407662.369999999</v>
      </c>
      <c r="F152" s="43">
        <v>1106217.99</v>
      </c>
      <c r="G152" s="43">
        <v>1276412.01</v>
      </c>
      <c r="H152" s="43">
        <v>663358.82999999996</v>
      </c>
      <c r="I152" s="43">
        <v>889347.07</v>
      </c>
      <c r="J152" s="43">
        <v>506281.06</v>
      </c>
      <c r="K152" s="43">
        <v>1722929.21</v>
      </c>
      <c r="L152" s="43">
        <v>1561728.61</v>
      </c>
      <c r="M152" s="43">
        <v>0</v>
      </c>
      <c r="N152" s="43">
        <v>0</v>
      </c>
      <c r="O152" s="43">
        <v>1330823.8400000001</v>
      </c>
      <c r="P152" s="43">
        <v>0</v>
      </c>
      <c r="Q152" s="43">
        <v>347754.87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43">
        <v>1009150.03</v>
      </c>
      <c r="AB152" s="43">
        <v>228947.51</v>
      </c>
    </row>
    <row r="153" spans="1:28" x14ac:dyDescent="0.2">
      <c r="A153" s="49" t="s">
        <v>152</v>
      </c>
      <c r="B153" s="49" t="s">
        <v>539</v>
      </c>
      <c r="C153" s="43">
        <v>13461385.82</v>
      </c>
      <c r="D153" s="43">
        <v>12712394.869999999</v>
      </c>
      <c r="E153" s="43">
        <v>6711554</v>
      </c>
      <c r="F153" s="43">
        <v>530081.62</v>
      </c>
      <c r="G153" s="43">
        <v>1096771.6200000001</v>
      </c>
      <c r="H153" s="43">
        <v>828255.85</v>
      </c>
      <c r="I153" s="43">
        <v>661761.16</v>
      </c>
      <c r="J153" s="43">
        <v>107417.12</v>
      </c>
      <c r="K153" s="43">
        <v>1495972.41</v>
      </c>
      <c r="L153" s="43">
        <v>431767.65</v>
      </c>
      <c r="M153" s="43">
        <v>0</v>
      </c>
      <c r="N153" s="43">
        <v>0</v>
      </c>
      <c r="O153" s="43">
        <v>759266.68</v>
      </c>
      <c r="P153" s="43">
        <v>0</v>
      </c>
      <c r="Q153" s="43">
        <v>89546.76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748990.95</v>
      </c>
      <c r="AB153" s="43">
        <v>26387</v>
      </c>
    </row>
    <row r="154" spans="1:28" x14ac:dyDescent="0.2">
      <c r="A154" s="49" t="s">
        <v>153</v>
      </c>
      <c r="B154" s="49" t="s">
        <v>540</v>
      </c>
      <c r="C154" s="43">
        <v>8907821.0099999998</v>
      </c>
      <c r="D154" s="43">
        <v>8501193.0800000001</v>
      </c>
      <c r="E154" s="43">
        <v>4596893.9400000004</v>
      </c>
      <c r="F154" s="43">
        <v>363163.76</v>
      </c>
      <c r="G154" s="43">
        <v>439877.21</v>
      </c>
      <c r="H154" s="43">
        <v>315012.09999999998</v>
      </c>
      <c r="I154" s="43">
        <v>554379.01</v>
      </c>
      <c r="J154" s="43">
        <v>217114.19</v>
      </c>
      <c r="K154" s="43">
        <v>896382.91</v>
      </c>
      <c r="L154" s="43">
        <v>430076.35</v>
      </c>
      <c r="M154" s="43">
        <v>0</v>
      </c>
      <c r="N154" s="43">
        <v>0</v>
      </c>
      <c r="O154" s="43">
        <v>524523.39</v>
      </c>
      <c r="P154" s="43">
        <v>0</v>
      </c>
      <c r="Q154" s="43">
        <v>163770.22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3">
        <v>0</v>
      </c>
      <c r="Z154" s="43">
        <v>0</v>
      </c>
      <c r="AA154" s="43">
        <v>406627.93</v>
      </c>
      <c r="AB154" s="43">
        <v>20923.3</v>
      </c>
    </row>
    <row r="155" spans="1:28" x14ac:dyDescent="0.2">
      <c r="A155" s="49" t="s">
        <v>154</v>
      </c>
      <c r="B155" s="49" t="s">
        <v>541</v>
      </c>
      <c r="C155" s="43">
        <v>2870031.35</v>
      </c>
      <c r="D155" s="43">
        <v>2711309.09</v>
      </c>
      <c r="E155" s="43">
        <v>1639125.22</v>
      </c>
      <c r="F155" s="43">
        <v>136706.25</v>
      </c>
      <c r="G155" s="43">
        <v>107108.1</v>
      </c>
      <c r="H155" s="43">
        <v>186747.86</v>
      </c>
      <c r="I155" s="43">
        <v>70726.850000000006</v>
      </c>
      <c r="J155" s="43">
        <v>31203.07</v>
      </c>
      <c r="K155" s="43">
        <v>175688.89</v>
      </c>
      <c r="L155" s="43">
        <v>114022.32</v>
      </c>
      <c r="M155" s="43">
        <v>0</v>
      </c>
      <c r="N155" s="43">
        <v>0</v>
      </c>
      <c r="O155" s="43">
        <v>211840.4</v>
      </c>
      <c r="P155" s="43">
        <v>0</v>
      </c>
      <c r="Q155" s="43">
        <v>38140.129999999997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3">
        <v>0</v>
      </c>
      <c r="Z155" s="43">
        <v>0</v>
      </c>
      <c r="AA155" s="43">
        <v>158722.26</v>
      </c>
      <c r="AB155" s="43">
        <v>5904</v>
      </c>
    </row>
    <row r="156" spans="1:28" x14ac:dyDescent="0.2">
      <c r="A156" s="49" t="s">
        <v>155</v>
      </c>
      <c r="B156" s="49" t="s">
        <v>542</v>
      </c>
      <c r="C156" s="43">
        <v>45825719.149999999</v>
      </c>
      <c r="D156" s="43">
        <v>40926191</v>
      </c>
      <c r="E156" s="43">
        <v>23738005.32</v>
      </c>
      <c r="F156" s="43">
        <v>1813715.09</v>
      </c>
      <c r="G156" s="43">
        <v>2302955.83</v>
      </c>
      <c r="H156" s="43">
        <v>789379.15</v>
      </c>
      <c r="I156" s="43">
        <v>1945607.16</v>
      </c>
      <c r="J156" s="43">
        <v>716792.47</v>
      </c>
      <c r="K156" s="43">
        <v>3454498.36</v>
      </c>
      <c r="L156" s="43">
        <v>2928927.12</v>
      </c>
      <c r="M156" s="43">
        <v>0</v>
      </c>
      <c r="N156" s="43">
        <v>0</v>
      </c>
      <c r="O156" s="43">
        <v>2555388.42</v>
      </c>
      <c r="P156" s="43">
        <v>0</v>
      </c>
      <c r="Q156" s="43">
        <v>679191.03</v>
      </c>
      <c r="R156" s="43">
        <v>1731.05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259605.34</v>
      </c>
      <c r="Z156" s="43">
        <v>0</v>
      </c>
      <c r="AA156" s="43">
        <v>4639922.8099999996</v>
      </c>
      <c r="AB156" s="43">
        <v>7866341.1699999999</v>
      </c>
    </row>
    <row r="157" spans="1:28" x14ac:dyDescent="0.2">
      <c r="A157" s="49" t="s">
        <v>156</v>
      </c>
      <c r="B157" s="49" t="s">
        <v>543</v>
      </c>
      <c r="C157" s="43">
        <v>36667892.710000001</v>
      </c>
      <c r="D157" s="43">
        <v>33789823.149999999</v>
      </c>
      <c r="E157" s="43">
        <v>19433523.57</v>
      </c>
      <c r="F157" s="43">
        <v>1519190.6</v>
      </c>
      <c r="G157" s="43">
        <v>1985206.45</v>
      </c>
      <c r="H157" s="43">
        <v>726234.68</v>
      </c>
      <c r="I157" s="43">
        <v>1299905.8600000001</v>
      </c>
      <c r="J157" s="43">
        <v>662955.36</v>
      </c>
      <c r="K157" s="43">
        <v>3344932.12</v>
      </c>
      <c r="L157" s="43">
        <v>2287494.21</v>
      </c>
      <c r="M157" s="43">
        <v>0</v>
      </c>
      <c r="N157" s="43">
        <v>0</v>
      </c>
      <c r="O157" s="43">
        <v>2239003.08</v>
      </c>
      <c r="P157" s="43">
        <v>0</v>
      </c>
      <c r="Q157" s="43">
        <v>291377.21999999997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2878069.56</v>
      </c>
      <c r="AB157" s="43">
        <v>0</v>
      </c>
    </row>
    <row r="158" spans="1:28" x14ac:dyDescent="0.2">
      <c r="A158" s="49" t="s">
        <v>157</v>
      </c>
      <c r="B158" s="49" t="s">
        <v>544</v>
      </c>
      <c r="C158" s="43">
        <v>2315105.36</v>
      </c>
      <c r="D158" s="43">
        <v>2224423.12</v>
      </c>
      <c r="E158" s="43">
        <v>1326885.6399999999</v>
      </c>
      <c r="F158" s="43">
        <v>137845.51</v>
      </c>
      <c r="G158" s="43">
        <v>126157.2</v>
      </c>
      <c r="H158" s="43">
        <v>217133.3</v>
      </c>
      <c r="I158" s="43">
        <v>85507.36</v>
      </c>
      <c r="J158" s="43">
        <v>3543.36</v>
      </c>
      <c r="K158" s="43">
        <v>138117.88</v>
      </c>
      <c r="L158" s="43">
        <v>30619.11</v>
      </c>
      <c r="M158" s="43">
        <v>0</v>
      </c>
      <c r="N158" s="43">
        <v>0</v>
      </c>
      <c r="O158" s="43">
        <v>124304.19</v>
      </c>
      <c r="P158" s="43">
        <v>0</v>
      </c>
      <c r="Q158" s="43">
        <v>34309.57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90682.240000000005</v>
      </c>
      <c r="AB158" s="43">
        <v>20983.29</v>
      </c>
    </row>
    <row r="159" spans="1:28" x14ac:dyDescent="0.2">
      <c r="A159" s="49" t="s">
        <v>158</v>
      </c>
      <c r="B159" s="49" t="s">
        <v>545</v>
      </c>
      <c r="C159" s="43">
        <v>19285791.989999998</v>
      </c>
      <c r="D159" s="43">
        <v>18254342.109999999</v>
      </c>
      <c r="E159" s="43">
        <v>10766157.16</v>
      </c>
      <c r="F159" s="43">
        <v>672106.81</v>
      </c>
      <c r="G159" s="43">
        <v>676395.26</v>
      </c>
      <c r="H159" s="43">
        <v>381050.12</v>
      </c>
      <c r="I159" s="43">
        <v>789494.64</v>
      </c>
      <c r="J159" s="43">
        <v>122458.1</v>
      </c>
      <c r="K159" s="43">
        <v>2540182.6800000002</v>
      </c>
      <c r="L159" s="43">
        <v>1118409.54</v>
      </c>
      <c r="M159" s="43">
        <v>0</v>
      </c>
      <c r="N159" s="43">
        <v>0</v>
      </c>
      <c r="O159" s="43">
        <v>1062175.8</v>
      </c>
      <c r="P159" s="43">
        <v>0</v>
      </c>
      <c r="Q159" s="43">
        <v>125912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490458.08</v>
      </c>
      <c r="Z159" s="43">
        <v>0</v>
      </c>
      <c r="AA159" s="43">
        <v>540991.80000000005</v>
      </c>
      <c r="AB159" s="43">
        <v>703841.63</v>
      </c>
    </row>
    <row r="160" spans="1:28" x14ac:dyDescent="0.2">
      <c r="A160" s="49" t="s">
        <v>159</v>
      </c>
      <c r="B160" s="49" t="s">
        <v>546</v>
      </c>
      <c r="C160" s="43">
        <v>10362122.02</v>
      </c>
      <c r="D160" s="43">
        <v>9831930.4900000002</v>
      </c>
      <c r="E160" s="43">
        <v>6016335.4400000004</v>
      </c>
      <c r="F160" s="43">
        <v>253788.94</v>
      </c>
      <c r="G160" s="43">
        <v>442345.05</v>
      </c>
      <c r="H160" s="43">
        <v>377500.56</v>
      </c>
      <c r="I160" s="43">
        <v>452964.27</v>
      </c>
      <c r="J160" s="43">
        <v>232261.74</v>
      </c>
      <c r="K160" s="43">
        <v>910138.23</v>
      </c>
      <c r="L160" s="43">
        <v>260669.01</v>
      </c>
      <c r="M160" s="43">
        <v>0</v>
      </c>
      <c r="N160" s="43">
        <v>0</v>
      </c>
      <c r="O160" s="43">
        <v>647125.75</v>
      </c>
      <c r="P160" s="43">
        <v>0</v>
      </c>
      <c r="Q160" s="43">
        <v>238801.5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530191.53</v>
      </c>
      <c r="AB160" s="43">
        <v>1066670.19</v>
      </c>
    </row>
    <row r="161" spans="1:28" x14ac:dyDescent="0.2">
      <c r="A161" s="49" t="s">
        <v>160</v>
      </c>
      <c r="B161" s="49" t="s">
        <v>547</v>
      </c>
      <c r="C161" s="43">
        <v>1233553.56</v>
      </c>
      <c r="D161" s="43">
        <v>1176094.1399999999</v>
      </c>
      <c r="E161" s="43">
        <v>714825.03</v>
      </c>
      <c r="F161" s="43">
        <v>88943.4</v>
      </c>
      <c r="G161" s="43">
        <v>19355.48</v>
      </c>
      <c r="H161" s="43">
        <v>131227.57999999999</v>
      </c>
      <c r="I161" s="43">
        <v>68547.600000000006</v>
      </c>
      <c r="J161" s="43">
        <v>0</v>
      </c>
      <c r="K161" s="43">
        <v>108987.61</v>
      </c>
      <c r="L161" s="43">
        <v>0</v>
      </c>
      <c r="M161" s="43">
        <v>0</v>
      </c>
      <c r="N161" s="43">
        <v>0</v>
      </c>
      <c r="O161" s="43">
        <v>44207.44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3">
        <v>57459.42</v>
      </c>
      <c r="AB161" s="43">
        <v>1976</v>
      </c>
    </row>
    <row r="162" spans="1:28" x14ac:dyDescent="0.2">
      <c r="A162" s="49" t="s">
        <v>161</v>
      </c>
      <c r="B162" s="49" t="s">
        <v>548</v>
      </c>
      <c r="C162" s="43">
        <v>15679545.550000001</v>
      </c>
      <c r="D162" s="43">
        <v>13843796.640000001</v>
      </c>
      <c r="E162" s="43">
        <v>7961474.5300000003</v>
      </c>
      <c r="F162" s="43">
        <v>428294.29</v>
      </c>
      <c r="G162" s="43">
        <v>657158.98</v>
      </c>
      <c r="H162" s="43">
        <v>435891.12</v>
      </c>
      <c r="I162" s="43">
        <v>656972.13</v>
      </c>
      <c r="J162" s="43">
        <v>371040.49</v>
      </c>
      <c r="K162" s="43">
        <v>1071387.2</v>
      </c>
      <c r="L162" s="43">
        <v>1179343.21</v>
      </c>
      <c r="M162" s="43">
        <v>0</v>
      </c>
      <c r="N162" s="43">
        <v>0</v>
      </c>
      <c r="O162" s="43">
        <v>981080.04</v>
      </c>
      <c r="P162" s="43">
        <v>1368.05</v>
      </c>
      <c r="Q162" s="43">
        <v>99786.6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1835748.91</v>
      </c>
      <c r="AB162" s="43">
        <v>66643.37</v>
      </c>
    </row>
    <row r="163" spans="1:28" x14ac:dyDescent="0.2">
      <c r="A163" s="49" t="s">
        <v>162</v>
      </c>
      <c r="B163" s="49" t="s">
        <v>549</v>
      </c>
      <c r="C163" s="43">
        <v>16490157.970000001</v>
      </c>
      <c r="D163" s="43">
        <v>15601550.380000001</v>
      </c>
      <c r="E163" s="43">
        <v>9259387.8800000008</v>
      </c>
      <c r="F163" s="43">
        <v>589608.39</v>
      </c>
      <c r="G163" s="43">
        <v>572508.88</v>
      </c>
      <c r="H163" s="43">
        <v>575061.37</v>
      </c>
      <c r="I163" s="43">
        <v>741736.22</v>
      </c>
      <c r="J163" s="43">
        <v>332076.59000000003</v>
      </c>
      <c r="K163" s="43">
        <v>1244232.77</v>
      </c>
      <c r="L163" s="43">
        <v>1166871.18</v>
      </c>
      <c r="M163" s="43">
        <v>0</v>
      </c>
      <c r="N163" s="43">
        <v>0</v>
      </c>
      <c r="O163" s="43">
        <v>922345.9</v>
      </c>
      <c r="P163" s="43">
        <v>0</v>
      </c>
      <c r="Q163" s="43">
        <v>197721.2</v>
      </c>
      <c r="R163" s="43">
        <v>0</v>
      </c>
      <c r="S163" s="43">
        <v>0</v>
      </c>
      <c r="T163" s="43">
        <v>0</v>
      </c>
      <c r="U163" s="43">
        <v>26569.15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862038.44</v>
      </c>
      <c r="AB163" s="43">
        <v>32775</v>
      </c>
    </row>
    <row r="164" spans="1:28" x14ac:dyDescent="0.2">
      <c r="A164" s="49" t="s">
        <v>163</v>
      </c>
      <c r="B164" s="49" t="s">
        <v>550</v>
      </c>
      <c r="C164" s="43">
        <v>14626526.029999999</v>
      </c>
      <c r="D164" s="43">
        <v>13627114.970000001</v>
      </c>
      <c r="E164" s="43">
        <v>6397009.8899999997</v>
      </c>
      <c r="F164" s="43">
        <v>520256.92</v>
      </c>
      <c r="G164" s="43">
        <v>1265972.54</v>
      </c>
      <c r="H164" s="43">
        <v>539091.82999999996</v>
      </c>
      <c r="I164" s="43">
        <v>874664.79</v>
      </c>
      <c r="J164" s="43">
        <v>194564.81</v>
      </c>
      <c r="K164" s="43">
        <v>929499.04</v>
      </c>
      <c r="L164" s="43">
        <v>1690341.93</v>
      </c>
      <c r="M164" s="43">
        <v>0</v>
      </c>
      <c r="N164" s="43">
        <v>0</v>
      </c>
      <c r="O164" s="43">
        <v>1044945.35</v>
      </c>
      <c r="P164" s="43">
        <v>0</v>
      </c>
      <c r="Q164" s="43">
        <v>170767.87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6612</v>
      </c>
      <c r="Z164" s="43">
        <v>0</v>
      </c>
      <c r="AA164" s="43">
        <v>992799.06</v>
      </c>
      <c r="AB164" s="43">
        <v>145080</v>
      </c>
    </row>
    <row r="165" spans="1:28" x14ac:dyDescent="0.2">
      <c r="A165" s="49" t="s">
        <v>164</v>
      </c>
      <c r="B165" s="49" t="s">
        <v>551</v>
      </c>
      <c r="C165" s="43">
        <v>14660423.359999999</v>
      </c>
      <c r="D165" s="43">
        <v>13297193.34</v>
      </c>
      <c r="E165" s="43">
        <v>7324038.0999999996</v>
      </c>
      <c r="F165" s="43">
        <v>456763.3</v>
      </c>
      <c r="G165" s="43">
        <v>750938.86</v>
      </c>
      <c r="H165" s="43">
        <v>659485.15</v>
      </c>
      <c r="I165" s="43">
        <v>623153.41</v>
      </c>
      <c r="J165" s="43">
        <v>437890.81</v>
      </c>
      <c r="K165" s="43">
        <v>1213332.7</v>
      </c>
      <c r="L165" s="43">
        <v>911312.63</v>
      </c>
      <c r="M165" s="43">
        <v>0</v>
      </c>
      <c r="N165" s="43">
        <v>0</v>
      </c>
      <c r="O165" s="43">
        <v>770866.53</v>
      </c>
      <c r="P165" s="43">
        <v>0</v>
      </c>
      <c r="Q165" s="43">
        <v>149411.85</v>
      </c>
      <c r="R165" s="43">
        <v>0</v>
      </c>
      <c r="S165" s="43">
        <v>0</v>
      </c>
      <c r="T165" s="43">
        <v>431317</v>
      </c>
      <c r="U165" s="43">
        <v>0</v>
      </c>
      <c r="V165" s="43">
        <v>0</v>
      </c>
      <c r="W165" s="43">
        <v>0</v>
      </c>
      <c r="X165" s="43">
        <v>0</v>
      </c>
      <c r="Y165" s="43">
        <v>178469.76000000001</v>
      </c>
      <c r="Z165" s="43">
        <v>0</v>
      </c>
      <c r="AA165" s="43">
        <v>753443.26</v>
      </c>
      <c r="AB165" s="43">
        <v>878240.46</v>
      </c>
    </row>
    <row r="166" spans="1:28" x14ac:dyDescent="0.2">
      <c r="A166" s="49" t="s">
        <v>165</v>
      </c>
      <c r="B166" s="49" t="s">
        <v>552</v>
      </c>
      <c r="C166" s="43">
        <v>10253693.93</v>
      </c>
      <c r="D166" s="43">
        <v>9688852.9600000009</v>
      </c>
      <c r="E166" s="43">
        <v>5830119.5099999998</v>
      </c>
      <c r="F166" s="43">
        <v>224018.27</v>
      </c>
      <c r="G166" s="43">
        <v>282491.44</v>
      </c>
      <c r="H166" s="43">
        <v>326734.46000000002</v>
      </c>
      <c r="I166" s="43">
        <v>539583.61</v>
      </c>
      <c r="J166" s="43">
        <v>140368.85</v>
      </c>
      <c r="K166" s="43">
        <v>779945.07</v>
      </c>
      <c r="L166" s="43">
        <v>633809.76</v>
      </c>
      <c r="M166" s="43">
        <v>120631.35</v>
      </c>
      <c r="N166" s="43">
        <v>0</v>
      </c>
      <c r="O166" s="43">
        <v>718290.03</v>
      </c>
      <c r="P166" s="43">
        <v>0</v>
      </c>
      <c r="Q166" s="43">
        <v>92860.61</v>
      </c>
      <c r="R166" s="43">
        <v>0</v>
      </c>
      <c r="S166" s="43">
        <v>0</v>
      </c>
      <c r="T166" s="43">
        <v>9850</v>
      </c>
      <c r="U166" s="43">
        <v>0</v>
      </c>
      <c r="V166" s="43">
        <v>0</v>
      </c>
      <c r="W166" s="43">
        <v>0</v>
      </c>
      <c r="X166" s="43">
        <v>0</v>
      </c>
      <c r="Y166" s="43">
        <v>55138.19</v>
      </c>
      <c r="Z166" s="43">
        <v>0</v>
      </c>
      <c r="AA166" s="43">
        <v>499852.78</v>
      </c>
      <c r="AB166" s="43">
        <v>342121.58</v>
      </c>
    </row>
    <row r="167" spans="1:28" x14ac:dyDescent="0.2">
      <c r="A167" s="49" t="s">
        <v>166</v>
      </c>
      <c r="B167" s="49" t="s">
        <v>553</v>
      </c>
      <c r="C167" s="43">
        <v>17852610.489999998</v>
      </c>
      <c r="D167" s="43">
        <v>16839261.260000002</v>
      </c>
      <c r="E167" s="43">
        <v>9771331.3900000006</v>
      </c>
      <c r="F167" s="43">
        <v>542062.6</v>
      </c>
      <c r="G167" s="43">
        <v>339921.48</v>
      </c>
      <c r="H167" s="43">
        <v>910306.14</v>
      </c>
      <c r="I167" s="43">
        <v>805801.37</v>
      </c>
      <c r="J167" s="43">
        <v>304447.68</v>
      </c>
      <c r="K167" s="43">
        <v>1459079.09</v>
      </c>
      <c r="L167" s="43">
        <v>1299763.6000000001</v>
      </c>
      <c r="M167" s="43">
        <v>0</v>
      </c>
      <c r="N167" s="43">
        <v>0</v>
      </c>
      <c r="O167" s="43">
        <v>1139376.3</v>
      </c>
      <c r="P167" s="43">
        <v>0</v>
      </c>
      <c r="Q167" s="43">
        <v>189791.91</v>
      </c>
      <c r="R167" s="43">
        <v>77379.7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1013349.23</v>
      </c>
      <c r="AB167" s="43">
        <v>1109657.58</v>
      </c>
    </row>
    <row r="168" spans="1:28" x14ac:dyDescent="0.2">
      <c r="A168" s="49" t="s">
        <v>167</v>
      </c>
      <c r="B168" s="49" t="s">
        <v>554</v>
      </c>
      <c r="C168" s="43">
        <v>8900719.6699999999</v>
      </c>
      <c r="D168" s="43">
        <v>8439330.6300000008</v>
      </c>
      <c r="E168" s="43">
        <v>4657241.54</v>
      </c>
      <c r="F168" s="43">
        <v>299741.7</v>
      </c>
      <c r="G168" s="43">
        <v>330593.15000000002</v>
      </c>
      <c r="H168" s="43">
        <v>919010</v>
      </c>
      <c r="I168" s="43">
        <v>402573.36</v>
      </c>
      <c r="J168" s="43">
        <v>52020.1</v>
      </c>
      <c r="K168" s="43">
        <v>684858.5</v>
      </c>
      <c r="L168" s="43">
        <v>661323.51</v>
      </c>
      <c r="M168" s="43">
        <v>0</v>
      </c>
      <c r="N168" s="43">
        <v>0</v>
      </c>
      <c r="O168" s="43">
        <v>431968.77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461389.04</v>
      </c>
      <c r="AB168" s="43">
        <v>196932</v>
      </c>
    </row>
    <row r="169" spans="1:28" x14ac:dyDescent="0.2">
      <c r="A169" s="49" t="s">
        <v>168</v>
      </c>
      <c r="B169" s="49" t="s">
        <v>555</v>
      </c>
      <c r="C169" s="43">
        <v>73944352.120000005</v>
      </c>
      <c r="D169" s="43">
        <v>66677446.140000001</v>
      </c>
      <c r="E169" s="43">
        <v>39928164.32</v>
      </c>
      <c r="F169" s="43">
        <v>1298840.7</v>
      </c>
      <c r="G169" s="43">
        <v>2052652.59</v>
      </c>
      <c r="H169" s="43">
        <v>649116.17000000004</v>
      </c>
      <c r="I169" s="43">
        <v>2838433.19</v>
      </c>
      <c r="J169" s="43">
        <v>1084852.67</v>
      </c>
      <c r="K169" s="43">
        <v>7196525.8499999996</v>
      </c>
      <c r="L169" s="43">
        <v>5865878.0800000001</v>
      </c>
      <c r="M169" s="43">
        <v>0</v>
      </c>
      <c r="N169" s="43">
        <v>0</v>
      </c>
      <c r="O169" s="43">
        <v>5017026.5199999996</v>
      </c>
      <c r="P169" s="43">
        <v>0</v>
      </c>
      <c r="Q169" s="43">
        <v>745956.05</v>
      </c>
      <c r="R169" s="43">
        <v>0</v>
      </c>
      <c r="S169" s="43">
        <v>0</v>
      </c>
      <c r="T169" s="43">
        <v>20483.61</v>
      </c>
      <c r="U169" s="43">
        <v>0</v>
      </c>
      <c r="V169" s="43">
        <v>0</v>
      </c>
      <c r="W169" s="43">
        <v>0</v>
      </c>
      <c r="X169" s="43">
        <v>2029618.98</v>
      </c>
      <c r="Y169" s="43">
        <v>448520.45</v>
      </c>
      <c r="Z169" s="43">
        <v>0</v>
      </c>
      <c r="AA169" s="43">
        <v>4768282.9400000004</v>
      </c>
      <c r="AB169" s="43">
        <v>5925610.9400000004</v>
      </c>
    </row>
    <row r="170" spans="1:28" x14ac:dyDescent="0.2">
      <c r="A170" s="49" t="s">
        <v>169</v>
      </c>
      <c r="B170" s="49" t="s">
        <v>556</v>
      </c>
      <c r="C170" s="43">
        <v>12692338.58</v>
      </c>
      <c r="D170" s="43">
        <v>12209058.1</v>
      </c>
      <c r="E170" s="43">
        <v>6763246.8600000003</v>
      </c>
      <c r="F170" s="43">
        <v>218843.7</v>
      </c>
      <c r="G170" s="43">
        <v>491079.66</v>
      </c>
      <c r="H170" s="43">
        <v>769162.56</v>
      </c>
      <c r="I170" s="43">
        <v>671119.04</v>
      </c>
      <c r="J170" s="43">
        <v>210512</v>
      </c>
      <c r="K170" s="43">
        <v>1010147.63</v>
      </c>
      <c r="L170" s="43">
        <v>688996.47</v>
      </c>
      <c r="M170" s="43">
        <v>301263.58</v>
      </c>
      <c r="N170" s="43">
        <v>0</v>
      </c>
      <c r="O170" s="43">
        <v>824391.14</v>
      </c>
      <c r="P170" s="43">
        <v>0</v>
      </c>
      <c r="Q170" s="43">
        <v>260295.46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483280.48</v>
      </c>
      <c r="AB170" s="43">
        <v>944282.48</v>
      </c>
    </row>
    <row r="171" spans="1:28" x14ac:dyDescent="0.2">
      <c r="A171" s="49" t="s">
        <v>170</v>
      </c>
      <c r="B171" s="49" t="s">
        <v>557</v>
      </c>
      <c r="C171" s="43">
        <v>19714889.219999999</v>
      </c>
      <c r="D171" s="43">
        <v>17656713.829999998</v>
      </c>
      <c r="E171" s="43">
        <v>9603970.3800000008</v>
      </c>
      <c r="F171" s="43">
        <v>721567.96</v>
      </c>
      <c r="G171" s="43">
        <v>1329396</v>
      </c>
      <c r="H171" s="43">
        <v>437354.02</v>
      </c>
      <c r="I171" s="43">
        <v>982361.38</v>
      </c>
      <c r="J171" s="43">
        <v>198759.33</v>
      </c>
      <c r="K171" s="43">
        <v>1363031.68</v>
      </c>
      <c r="L171" s="43">
        <v>1471093.11</v>
      </c>
      <c r="M171" s="43">
        <v>0</v>
      </c>
      <c r="N171" s="43">
        <v>0</v>
      </c>
      <c r="O171" s="43">
        <v>1313790.06</v>
      </c>
      <c r="P171" s="43">
        <v>54.2</v>
      </c>
      <c r="Q171" s="43">
        <v>235335.71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2058175.39</v>
      </c>
      <c r="AB171" s="43">
        <v>949331.26</v>
      </c>
    </row>
    <row r="172" spans="1:28" x14ac:dyDescent="0.2">
      <c r="A172" s="49" t="s">
        <v>171</v>
      </c>
      <c r="B172" s="49" t="s">
        <v>558</v>
      </c>
      <c r="C172" s="43">
        <v>12515619.73</v>
      </c>
      <c r="D172" s="43">
        <v>11988536.4</v>
      </c>
      <c r="E172" s="43">
        <v>6289978.3399999999</v>
      </c>
      <c r="F172" s="43">
        <v>626615.13</v>
      </c>
      <c r="G172" s="43">
        <v>757119.52</v>
      </c>
      <c r="H172" s="43">
        <v>426629.14</v>
      </c>
      <c r="I172" s="43">
        <v>604644.80000000005</v>
      </c>
      <c r="J172" s="43">
        <v>299327.24</v>
      </c>
      <c r="K172" s="43">
        <v>1203756.51</v>
      </c>
      <c r="L172" s="43">
        <v>759989.85</v>
      </c>
      <c r="M172" s="43">
        <v>0</v>
      </c>
      <c r="N172" s="43">
        <v>0</v>
      </c>
      <c r="O172" s="43">
        <v>895554.76</v>
      </c>
      <c r="P172" s="43">
        <v>0</v>
      </c>
      <c r="Q172" s="43">
        <v>124921.11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527083.32999999996</v>
      </c>
      <c r="AB172" s="43">
        <v>272689.2</v>
      </c>
    </row>
    <row r="173" spans="1:28" x14ac:dyDescent="0.2">
      <c r="A173" s="49" t="s">
        <v>172</v>
      </c>
      <c r="B173" s="49" t="s">
        <v>559</v>
      </c>
      <c r="C173" s="43">
        <v>1381793.16</v>
      </c>
      <c r="D173" s="43">
        <v>1342105.8400000001</v>
      </c>
      <c r="E173" s="43">
        <v>640619.96</v>
      </c>
      <c r="F173" s="43">
        <v>0</v>
      </c>
      <c r="G173" s="43">
        <v>14487.1</v>
      </c>
      <c r="H173" s="43">
        <v>179817.57</v>
      </c>
      <c r="I173" s="43">
        <v>94080.2</v>
      </c>
      <c r="J173" s="43">
        <v>87651.87</v>
      </c>
      <c r="K173" s="43">
        <v>159262.26</v>
      </c>
      <c r="L173" s="43">
        <v>45280.2</v>
      </c>
      <c r="M173" s="43">
        <v>0</v>
      </c>
      <c r="N173" s="43">
        <v>0</v>
      </c>
      <c r="O173" s="43">
        <v>88731.68</v>
      </c>
      <c r="P173" s="43">
        <v>0</v>
      </c>
      <c r="Q173" s="43">
        <v>32175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39687.32</v>
      </c>
      <c r="AB173" s="43">
        <v>0</v>
      </c>
    </row>
    <row r="174" spans="1:28" x14ac:dyDescent="0.2">
      <c r="A174" s="49" t="s">
        <v>173</v>
      </c>
      <c r="B174" s="49" t="s">
        <v>560</v>
      </c>
      <c r="C174" s="43">
        <v>36509586.119999997</v>
      </c>
      <c r="D174" s="43">
        <v>33107281.809999999</v>
      </c>
      <c r="E174" s="43">
        <v>19241576.91</v>
      </c>
      <c r="F174" s="43">
        <v>1034634.48</v>
      </c>
      <c r="G174" s="43">
        <v>2428643.12</v>
      </c>
      <c r="H174" s="43">
        <v>1047044.33</v>
      </c>
      <c r="I174" s="43">
        <v>1260770.71</v>
      </c>
      <c r="J174" s="43">
        <v>583041.78</v>
      </c>
      <c r="K174" s="43">
        <v>3132560.25</v>
      </c>
      <c r="L174" s="43">
        <v>1755301.54</v>
      </c>
      <c r="M174" s="43">
        <v>2059.44</v>
      </c>
      <c r="N174" s="43">
        <v>0</v>
      </c>
      <c r="O174" s="43">
        <v>2007435.83</v>
      </c>
      <c r="P174" s="43">
        <v>0</v>
      </c>
      <c r="Q174" s="43">
        <v>614213.42000000004</v>
      </c>
      <c r="R174" s="43">
        <v>0</v>
      </c>
      <c r="S174" s="43">
        <v>0</v>
      </c>
      <c r="T174" s="43">
        <v>30500</v>
      </c>
      <c r="U174" s="43">
        <v>0</v>
      </c>
      <c r="V174" s="43">
        <v>4045</v>
      </c>
      <c r="W174" s="43">
        <v>0</v>
      </c>
      <c r="X174" s="43">
        <v>0</v>
      </c>
      <c r="Y174" s="43">
        <v>2134599.12</v>
      </c>
      <c r="Z174" s="43">
        <v>0</v>
      </c>
      <c r="AA174" s="43">
        <v>1233160.19</v>
      </c>
      <c r="AB174" s="43">
        <v>1740342.95</v>
      </c>
    </row>
    <row r="175" spans="1:28" x14ac:dyDescent="0.2">
      <c r="A175" s="49" t="s">
        <v>174</v>
      </c>
      <c r="B175" s="49" t="s">
        <v>561</v>
      </c>
      <c r="C175" s="43">
        <v>5513295.4000000004</v>
      </c>
      <c r="D175" s="43">
        <v>5223496.3499999996</v>
      </c>
      <c r="E175" s="43">
        <v>3069371.89</v>
      </c>
      <c r="F175" s="43">
        <v>166134.10999999999</v>
      </c>
      <c r="G175" s="43">
        <v>258929.07</v>
      </c>
      <c r="H175" s="43">
        <v>259261.43</v>
      </c>
      <c r="I175" s="43">
        <v>183987.07</v>
      </c>
      <c r="J175" s="43">
        <v>83588.39</v>
      </c>
      <c r="K175" s="43">
        <v>453272.66</v>
      </c>
      <c r="L175" s="43">
        <v>142030.54</v>
      </c>
      <c r="M175" s="43">
        <v>74206.929999999993</v>
      </c>
      <c r="N175" s="43">
        <v>0</v>
      </c>
      <c r="O175" s="43">
        <v>434453</v>
      </c>
      <c r="P175" s="43">
        <v>0</v>
      </c>
      <c r="Q175" s="43">
        <v>98261.26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289799.05</v>
      </c>
      <c r="AB175" s="43">
        <v>13428.39</v>
      </c>
    </row>
    <row r="176" spans="1:28" x14ac:dyDescent="0.2">
      <c r="A176" s="49" t="s">
        <v>175</v>
      </c>
      <c r="B176" s="49" t="s">
        <v>562</v>
      </c>
      <c r="C176" s="43">
        <v>7471018.4199999999</v>
      </c>
      <c r="D176" s="43">
        <v>5981790.5</v>
      </c>
      <c r="E176" s="43">
        <v>3465978</v>
      </c>
      <c r="F176" s="43">
        <v>364030.63</v>
      </c>
      <c r="G176" s="43">
        <v>341888.79</v>
      </c>
      <c r="H176" s="43">
        <v>283292.34000000003</v>
      </c>
      <c r="I176" s="43">
        <v>264383.46000000002</v>
      </c>
      <c r="J176" s="43">
        <v>107705.22</v>
      </c>
      <c r="K176" s="43">
        <v>449328.03</v>
      </c>
      <c r="L176" s="43">
        <v>294609.71000000002</v>
      </c>
      <c r="M176" s="43">
        <v>0</v>
      </c>
      <c r="N176" s="43">
        <v>0</v>
      </c>
      <c r="O176" s="43">
        <v>357046.8</v>
      </c>
      <c r="P176" s="43">
        <v>0</v>
      </c>
      <c r="Q176" s="43">
        <v>53527.519999999997</v>
      </c>
      <c r="R176" s="43">
        <v>0</v>
      </c>
      <c r="S176" s="43">
        <v>0</v>
      </c>
      <c r="T176" s="43">
        <v>0</v>
      </c>
      <c r="U176" s="43">
        <v>0</v>
      </c>
      <c r="V176" s="43">
        <v>1334.67</v>
      </c>
      <c r="W176" s="43">
        <v>0</v>
      </c>
      <c r="X176" s="43">
        <v>0</v>
      </c>
      <c r="Y176" s="43">
        <v>0</v>
      </c>
      <c r="Z176" s="43">
        <v>0</v>
      </c>
      <c r="AA176" s="43">
        <v>1487893.25</v>
      </c>
      <c r="AB176" s="43">
        <v>87119.18</v>
      </c>
    </row>
    <row r="177" spans="1:29" x14ac:dyDescent="0.2">
      <c r="A177" s="49" t="s">
        <v>176</v>
      </c>
      <c r="B177" s="49" t="s">
        <v>563</v>
      </c>
      <c r="C177" s="43">
        <v>11222285.77</v>
      </c>
      <c r="D177" s="43">
        <v>10102502.359999999</v>
      </c>
      <c r="E177" s="43">
        <v>5712110.96</v>
      </c>
      <c r="F177" s="43">
        <v>313056.46000000002</v>
      </c>
      <c r="G177" s="43">
        <v>122064.49</v>
      </c>
      <c r="H177" s="43">
        <v>630121.68999999994</v>
      </c>
      <c r="I177" s="43">
        <v>502619.5</v>
      </c>
      <c r="J177" s="43">
        <v>101529.1</v>
      </c>
      <c r="K177" s="43">
        <v>750845.56</v>
      </c>
      <c r="L177" s="43">
        <v>1004911.82</v>
      </c>
      <c r="M177" s="43">
        <v>72776.47</v>
      </c>
      <c r="N177" s="43">
        <v>0</v>
      </c>
      <c r="O177" s="43">
        <v>681905.43</v>
      </c>
      <c r="P177" s="43">
        <v>0</v>
      </c>
      <c r="Q177" s="43">
        <v>210560.88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72195</v>
      </c>
      <c r="Y177" s="43">
        <v>31089.43</v>
      </c>
      <c r="Z177" s="43">
        <v>0</v>
      </c>
      <c r="AA177" s="43">
        <v>1016498.98</v>
      </c>
      <c r="AB177" s="43">
        <v>959353</v>
      </c>
    </row>
    <row r="178" spans="1:29" x14ac:dyDescent="0.2">
      <c r="A178" s="49" t="s">
        <v>177</v>
      </c>
      <c r="B178" s="49" t="s">
        <v>564</v>
      </c>
      <c r="C178" s="43">
        <v>23948348.84</v>
      </c>
      <c r="D178" s="43">
        <v>21960816.23</v>
      </c>
      <c r="E178" s="43">
        <v>12960512.67</v>
      </c>
      <c r="F178" s="43">
        <v>669726.76</v>
      </c>
      <c r="G178" s="43">
        <v>723324.73</v>
      </c>
      <c r="H178" s="43">
        <v>632944.49</v>
      </c>
      <c r="I178" s="43">
        <v>1071490.07</v>
      </c>
      <c r="J178" s="43">
        <v>273982.90999999997</v>
      </c>
      <c r="K178" s="43">
        <v>2301808.83</v>
      </c>
      <c r="L178" s="43">
        <v>1343621.38</v>
      </c>
      <c r="M178" s="43">
        <v>148325.03</v>
      </c>
      <c r="N178" s="43">
        <v>0</v>
      </c>
      <c r="O178" s="43">
        <v>1564658.18</v>
      </c>
      <c r="P178" s="43">
        <v>0</v>
      </c>
      <c r="Q178" s="43">
        <v>134469.18</v>
      </c>
      <c r="R178" s="43">
        <v>135952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1987532.61</v>
      </c>
      <c r="AB178" s="43">
        <v>1953755.52</v>
      </c>
    </row>
    <row r="179" spans="1:29" x14ac:dyDescent="0.2">
      <c r="B179" s="41" t="s">
        <v>372</v>
      </c>
      <c r="C179" s="16">
        <f>SUM(C3:C178)</f>
        <v>4660586364.3199997</v>
      </c>
      <c r="D179" s="16">
        <f t="shared" ref="D179:Q179" si="0">SUM(D3:D178)</f>
        <v>4347084968.7800007</v>
      </c>
      <c r="E179" s="16">
        <f t="shared" si="0"/>
        <v>2440540975.1999998</v>
      </c>
      <c r="F179" s="16">
        <f t="shared" si="0"/>
        <v>171984011.65000004</v>
      </c>
      <c r="G179" s="16">
        <f t="shared" si="0"/>
        <v>264045081.71000001</v>
      </c>
      <c r="H179" s="16">
        <f t="shared" si="0"/>
        <v>107982216.80999994</v>
      </c>
      <c r="I179" s="16">
        <f t="shared" si="0"/>
        <v>231522834.06999993</v>
      </c>
      <c r="J179" s="16">
        <f t="shared" si="0"/>
        <v>99348704.219999999</v>
      </c>
      <c r="K179" s="16">
        <f t="shared" si="0"/>
        <v>411071060.87000006</v>
      </c>
      <c r="L179" s="16">
        <f t="shared" si="0"/>
        <v>280780869.50999993</v>
      </c>
      <c r="M179" s="16">
        <f t="shared" si="0"/>
        <v>6438234.0700000003</v>
      </c>
      <c r="N179" s="16">
        <f t="shared" si="0"/>
        <v>425682.68</v>
      </c>
      <c r="O179" s="16">
        <f t="shared" si="0"/>
        <v>273714313.18000013</v>
      </c>
      <c r="P179" s="16">
        <f t="shared" si="0"/>
        <v>62479.529999999992</v>
      </c>
      <c r="Q179" s="16">
        <f t="shared" si="0"/>
        <v>58120110.530000009</v>
      </c>
      <c r="R179" s="16">
        <f t="shared" ref="R179:AB179" si="1">SUM(R3:R178)</f>
        <v>1048394.75</v>
      </c>
      <c r="S179" s="16">
        <f t="shared" si="1"/>
        <v>0</v>
      </c>
      <c r="T179" s="16">
        <f t="shared" si="1"/>
        <v>3202032.1</v>
      </c>
      <c r="U179" s="16">
        <f t="shared" si="1"/>
        <v>1896397.65</v>
      </c>
      <c r="V179" s="16">
        <f t="shared" si="1"/>
        <v>702546.44000000006</v>
      </c>
      <c r="W179" s="16">
        <f t="shared" si="1"/>
        <v>329365.34000000003</v>
      </c>
      <c r="X179" s="16">
        <f t="shared" si="1"/>
        <v>3912913.5999999996</v>
      </c>
      <c r="Y179" s="16">
        <f t="shared" si="1"/>
        <v>11517001.989999998</v>
      </c>
      <c r="Z179" s="16">
        <f t="shared" si="1"/>
        <v>0</v>
      </c>
      <c r="AA179" s="16">
        <f t="shared" si="1"/>
        <v>291941138.42000002</v>
      </c>
      <c r="AB179" s="16">
        <f t="shared" si="1"/>
        <v>148686920.08000001</v>
      </c>
      <c r="AC179" s="16" t="s">
        <v>604</v>
      </c>
    </row>
    <row r="180" spans="1:29" s="16" customFormat="1" x14ac:dyDescent="0.2">
      <c r="B180" s="19"/>
    </row>
    <row r="181" spans="1:29" x14ac:dyDescent="0.2">
      <c r="P181" s="37"/>
      <c r="R181" s="37"/>
    </row>
    <row r="182" spans="1:29" x14ac:dyDescent="0.2">
      <c r="A182" s="15" t="s">
        <v>599</v>
      </c>
    </row>
    <row r="183" spans="1:29" x14ac:dyDescent="0.2">
      <c r="A183" s="15" t="s">
        <v>595</v>
      </c>
    </row>
    <row r="184" spans="1:29" x14ac:dyDescent="0.2">
      <c r="A184" s="15" t="s">
        <v>598</v>
      </c>
      <c r="B184" s="39">
        <v>38957</v>
      </c>
    </row>
    <row r="185" spans="1:29" x14ac:dyDescent="0.2">
      <c r="A185" s="15" t="s">
        <v>596</v>
      </c>
    </row>
    <row r="186" spans="1:29" x14ac:dyDescent="0.2">
      <c r="A186" s="15" t="s">
        <v>597</v>
      </c>
    </row>
  </sheetData>
  <phoneticPr fontId="0" type="noConversion"/>
  <printOptions horizontalCentered="1"/>
  <pageMargins left="0.1" right="0.1" top="0.22" bottom="0.34" header="0.16" footer="0.16"/>
  <pageSetup paperSize="5" scale="80" orientation="landscape" verticalDpi="0" r:id="rId1"/>
  <headerFooter alignWithMargins="0">
    <oddHeader xml:space="preserve">&amp;C&amp;"Times New Roman,Bold"&amp;18
</oddHeader>
    <oddFooter>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9.109375" defaultRowHeight="13.8" x14ac:dyDescent="0.25"/>
  <cols>
    <col min="1" max="1" width="5.109375" style="3" customWidth="1"/>
    <col min="2" max="2" width="23.44140625" style="3" customWidth="1"/>
    <col min="3" max="3" width="8.88671875" style="29" customWidth="1"/>
    <col min="4" max="4" width="16.33203125" style="1" customWidth="1"/>
    <col min="5" max="5" width="16.5546875" style="1" customWidth="1"/>
    <col min="6" max="6" width="16.5546875" style="1" bestFit="1" customWidth="1"/>
    <col min="7" max="7" width="15.44140625" style="1" customWidth="1"/>
    <col min="8" max="8" width="15.44140625" style="1" bestFit="1" customWidth="1"/>
    <col min="9" max="9" width="15" style="1" customWidth="1"/>
    <col min="10" max="11" width="15.44140625" style="1" bestFit="1" customWidth="1"/>
    <col min="12" max="12" width="15.33203125" style="1" customWidth="1"/>
    <col min="13" max="13" width="14.6640625" style="1" customWidth="1"/>
    <col min="14" max="14" width="14.33203125" style="1" customWidth="1"/>
    <col min="15" max="15" width="11.6640625" style="1" customWidth="1"/>
    <col min="16" max="16" width="14.5546875" style="1" customWidth="1"/>
    <col min="17" max="17" width="12" style="1" customWidth="1"/>
    <col min="18" max="18" width="14.5546875" style="1" customWidth="1"/>
    <col min="19" max="19" width="15.6640625" style="1" customWidth="1"/>
    <col min="20" max="20" width="11.33203125" style="1" bestFit="1" customWidth="1"/>
    <col min="21" max="21" width="12.6640625" style="1" customWidth="1"/>
    <col min="22" max="22" width="14.33203125" style="1" bestFit="1" customWidth="1"/>
    <col min="23" max="23" width="12.44140625" style="1" bestFit="1" customWidth="1"/>
    <col min="24" max="24" width="13.33203125" style="1" customWidth="1"/>
    <col min="25" max="25" width="13.44140625" style="1" customWidth="1"/>
    <col min="26" max="26" width="14.33203125" style="1" customWidth="1"/>
    <col min="27" max="27" width="11" style="1" customWidth="1"/>
    <col min="28" max="29" width="15.44140625" style="1" customWidth="1"/>
    <col min="30" max="16384" width="9.109375" style="1"/>
  </cols>
  <sheetData>
    <row r="1" spans="1:29" ht="17.399999999999999" x14ac:dyDescent="0.3">
      <c r="H1" s="36" t="s">
        <v>601</v>
      </c>
    </row>
    <row r="2" spans="1:29" s="11" customFormat="1" ht="52.8" x14ac:dyDescent="0.25">
      <c r="A2" s="6" t="s">
        <v>184</v>
      </c>
      <c r="B2" s="6" t="s">
        <v>186</v>
      </c>
      <c r="C2" s="27" t="s">
        <v>185</v>
      </c>
      <c r="D2" s="48" t="s">
        <v>607</v>
      </c>
      <c r="E2" s="48" t="s">
        <v>609</v>
      </c>
      <c r="F2" s="6" t="s">
        <v>178</v>
      </c>
      <c r="G2" s="6" t="s">
        <v>373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374</v>
      </c>
      <c r="M2" s="6" t="s">
        <v>375</v>
      </c>
      <c r="N2" s="6" t="s">
        <v>183</v>
      </c>
      <c r="O2" s="6" t="s">
        <v>376</v>
      </c>
      <c r="P2" s="6" t="s">
        <v>367</v>
      </c>
      <c r="Q2" s="6" t="s">
        <v>377</v>
      </c>
      <c r="R2" s="6" t="s">
        <v>368</v>
      </c>
      <c r="S2" s="6" t="s">
        <v>565</v>
      </c>
      <c r="T2" s="6" t="s">
        <v>369</v>
      </c>
      <c r="U2" s="6" t="s">
        <v>378</v>
      </c>
      <c r="V2" s="6" t="s">
        <v>379</v>
      </c>
      <c r="W2" s="6" t="s">
        <v>380</v>
      </c>
      <c r="X2" s="6" t="s">
        <v>381</v>
      </c>
      <c r="Y2" s="6" t="s">
        <v>382</v>
      </c>
      <c r="Z2" s="6" t="s">
        <v>383</v>
      </c>
      <c r="AA2" s="6" t="s">
        <v>370</v>
      </c>
      <c r="AB2" s="6" t="s">
        <v>384</v>
      </c>
      <c r="AC2" s="6" t="s">
        <v>371</v>
      </c>
    </row>
    <row r="3" spans="1:29" x14ac:dyDescent="0.25">
      <c r="A3" s="8" t="s">
        <v>1</v>
      </c>
      <c r="B3" s="7" t="s">
        <v>187</v>
      </c>
      <c r="C3" s="5">
        <v>2396.4182999999994</v>
      </c>
      <c r="D3" s="12">
        <f>'Expenditures 2004-05'!C3/'Expenditures 2004-05 Per Pupil'!C3</f>
        <v>8770.1958084696671</v>
      </c>
      <c r="E3" s="12">
        <f>'Expenditures 2004-05'!D3/'Expenditures 2004-05 Per Pupil'!C3</f>
        <v>8371.0072819924662</v>
      </c>
      <c r="F3" s="12">
        <f>'Expenditures 2004-05'!E3/'Expenditures 2004-05 Per Pupil'!C3</f>
        <v>4597.283462574127</v>
      </c>
      <c r="G3" s="12">
        <f>'Expenditures 2004-05'!F3/'Expenditures 2004-05 Per Pupil'!C3</f>
        <v>210.55082495405753</v>
      </c>
      <c r="H3" s="12">
        <f>'Expenditures 2004-05'!G3/'Expenditures 2004-05 Per Pupil'!C3</f>
        <v>315.94105670116119</v>
      </c>
      <c r="I3" s="12">
        <f>'Expenditures 2004-05'!H3/'Expenditures 2004-05 Per Pupil'!C3</f>
        <v>296.48177866109609</v>
      </c>
      <c r="J3" s="12">
        <f>'Expenditures 2004-05'!I3/'Expenditures 2004-05 Per Pupil'!C3</f>
        <v>334.33822884760986</v>
      </c>
      <c r="K3" s="12">
        <f>'Expenditures 2004-05'!J3/'Expenditures 2004-05 Per Pupil'!C3</f>
        <v>226.52824008229288</v>
      </c>
      <c r="L3" s="12">
        <f>'Expenditures 2004-05'!K3/'Expenditures 2004-05 Per Pupil'!C3</f>
        <v>1278.2874425554173</v>
      </c>
      <c r="M3" s="12">
        <f>'Expenditures 2004-05'!L3/'Expenditures 2004-05 Per Pupil'!C3</f>
        <v>567.59272786391273</v>
      </c>
      <c r="N3" s="12">
        <f>'Expenditures 2004-05'!M3/'Expenditures 2004-05 Per Pupil'!C3</f>
        <v>0</v>
      </c>
      <c r="O3" s="12">
        <f>'Expenditures 2004-05'!N3/'Expenditures 2004-05 Per Pupil'!C3</f>
        <v>0</v>
      </c>
      <c r="P3" s="12">
        <f>'Expenditures 2004-05'!O3/'Expenditures 2004-05 Per Pupil'!C3</f>
        <v>433.10754637452078</v>
      </c>
      <c r="Q3" s="12">
        <f>'Expenditures 2004-05'!P3/'Expenditures 2004-05 Per Pupil'!C3</f>
        <v>0</v>
      </c>
      <c r="R3" s="12">
        <f>'Expenditures 2004-05'!Q3/'Expenditures 2004-05 Per Pupil'!C3</f>
        <v>110.89597337827043</v>
      </c>
      <c r="S3" s="12">
        <f>'Expenditures 2004-05'!R3/'Expenditures 2004-05 Per Pupil'!C3</f>
        <v>0</v>
      </c>
      <c r="T3" s="12">
        <f>'Expenditures 2004-05'!S3/'Expenditures 2004-05 Per Pupil'!C3</f>
        <v>0</v>
      </c>
      <c r="U3" s="12">
        <f>'Expenditures 2004-05'!T3/'Expenditures 2004-05 Per Pupil'!C3</f>
        <v>0</v>
      </c>
      <c r="V3" s="12">
        <f>'Expenditures 2004-05'!U3/'Expenditures 2004-05 Per Pupil'!C3</f>
        <v>0</v>
      </c>
      <c r="W3" s="12">
        <f>'Expenditures 2004-05'!V3/'Expenditures 2004-05 Per Pupil'!C3</f>
        <v>0</v>
      </c>
      <c r="X3" s="12">
        <f>'Expenditures 2004-05'!W3/'Expenditures 2004-05 Per Pupil'!C3</f>
        <v>0</v>
      </c>
      <c r="Y3" s="12">
        <f>'Expenditures 2004-05'!X3/'Expenditures 2004-05 Per Pupil'!C3</f>
        <v>0</v>
      </c>
      <c r="Z3" s="12">
        <f>'Expenditures 2004-05'!Y3/'Expenditures 2004-05 Per Pupil'!C3</f>
        <v>8.4187722986425229</v>
      </c>
      <c r="AA3" s="12">
        <f>'Expenditures 2004-05'!Z3/'Expenditures 2004-05 Per Pupil'!C3</f>
        <v>0</v>
      </c>
      <c r="AB3" s="12">
        <f>'Expenditures 2004-05'!AA3/'Expenditures 2004-05 Per Pupil'!C3</f>
        <v>390.76975417855903</v>
      </c>
      <c r="AC3" s="12">
        <f>'Expenditures 2004-05'!AB3/'Expenditures 2004-05 Per Pupil'!C3</f>
        <v>238.53994104451635</v>
      </c>
    </row>
    <row r="4" spans="1:29" x14ac:dyDescent="0.25">
      <c r="A4" s="8" t="s">
        <v>2</v>
      </c>
      <c r="B4" s="7" t="s">
        <v>188</v>
      </c>
      <c r="C4" s="5">
        <v>2717.1940999999997</v>
      </c>
      <c r="D4" s="12">
        <f>'Expenditures 2004-05'!C4/'Expenditures 2004-05 Per Pupil'!C4</f>
        <v>7295.2689430615219</v>
      </c>
      <c r="E4" s="12">
        <f>'Expenditures 2004-05'!D4/'Expenditures 2004-05 Per Pupil'!C4</f>
        <v>6630.6583397925087</v>
      </c>
      <c r="F4" s="12">
        <f>'Expenditures 2004-05'!E4/'Expenditures 2004-05 Per Pupil'!C4</f>
        <v>3870.5035794093624</v>
      </c>
      <c r="G4" s="12">
        <f>'Expenditures 2004-05'!F4/'Expenditures 2004-05 Per Pupil'!C4</f>
        <v>206.02259514695695</v>
      </c>
      <c r="H4" s="12">
        <f>'Expenditures 2004-05'!G4/'Expenditures 2004-05 Per Pupil'!C4</f>
        <v>284.92412816589001</v>
      </c>
      <c r="I4" s="12">
        <f>'Expenditures 2004-05'!H4/'Expenditures 2004-05 Per Pupil'!C4</f>
        <v>144.52161882730425</v>
      </c>
      <c r="J4" s="12">
        <f>'Expenditures 2004-05'!I4/'Expenditures 2004-05 Per Pupil'!C4</f>
        <v>323.50543157737616</v>
      </c>
      <c r="K4" s="12">
        <f>'Expenditures 2004-05'!J4/'Expenditures 2004-05 Per Pupil'!C4</f>
        <v>102.84271557928086</v>
      </c>
      <c r="L4" s="12">
        <f>'Expenditures 2004-05'!K4/'Expenditures 2004-05 Per Pupil'!C4</f>
        <v>628.71216671639331</v>
      </c>
      <c r="M4" s="12">
        <f>'Expenditures 2004-05'!L4/'Expenditures 2004-05 Per Pupil'!C4</f>
        <v>484.1593723466425</v>
      </c>
      <c r="N4" s="12">
        <f>'Expenditures 2004-05'!M4/'Expenditures 2004-05 Per Pupil'!C4</f>
        <v>0</v>
      </c>
      <c r="O4" s="12">
        <f>'Expenditures 2004-05'!N4/'Expenditures 2004-05 Per Pupil'!C4</f>
        <v>0</v>
      </c>
      <c r="P4" s="12">
        <f>'Expenditures 2004-05'!O4/'Expenditures 2004-05 Per Pupil'!C4</f>
        <v>485.49187192773604</v>
      </c>
      <c r="Q4" s="12">
        <f>'Expenditures 2004-05'!P4/'Expenditures 2004-05 Per Pupil'!C4</f>
        <v>9.5016399454128067</v>
      </c>
      <c r="R4" s="12">
        <f>'Expenditures 2004-05'!Q4/'Expenditures 2004-05 Per Pupil'!C4</f>
        <v>90.473220150154162</v>
      </c>
      <c r="S4" s="12">
        <f>'Expenditures 2004-05'!R4/'Expenditures 2004-05 Per Pupil'!C4</f>
        <v>0</v>
      </c>
      <c r="T4" s="12">
        <f>'Expenditures 2004-05'!S4/'Expenditures 2004-05 Per Pupil'!C4</f>
        <v>0</v>
      </c>
      <c r="U4" s="12">
        <f>'Expenditures 2004-05'!T4/'Expenditures 2004-05 Per Pupil'!C4</f>
        <v>0</v>
      </c>
      <c r="V4" s="12">
        <f>'Expenditures 2004-05'!U4/'Expenditures 2004-05 Per Pupil'!C4</f>
        <v>0</v>
      </c>
      <c r="W4" s="12">
        <f>'Expenditures 2004-05'!V4/'Expenditures 2004-05 Per Pupil'!C4</f>
        <v>0</v>
      </c>
      <c r="X4" s="12">
        <f>'Expenditures 2004-05'!W4/'Expenditures 2004-05 Per Pupil'!C4</f>
        <v>0</v>
      </c>
      <c r="Y4" s="12">
        <f>'Expenditures 2004-05'!X4/'Expenditures 2004-05 Per Pupil'!C4</f>
        <v>18.214208546971307</v>
      </c>
      <c r="Z4" s="12">
        <f>'Expenditures 2004-05'!Y4/'Expenditures 2004-05 Per Pupil'!C4</f>
        <v>49.948919733043738</v>
      </c>
      <c r="AA4" s="12">
        <f>'Expenditures 2004-05'!Z4/'Expenditures 2004-05 Per Pupil'!C4</f>
        <v>0</v>
      </c>
      <c r="AB4" s="12">
        <f>'Expenditures 2004-05'!AA4/'Expenditures 2004-05 Per Pupil'!C4</f>
        <v>596.44747498899699</v>
      </c>
      <c r="AC4" s="12">
        <f>'Expenditures 2004-05'!AB4/'Expenditures 2004-05 Per Pupil'!C4</f>
        <v>296.05518796025655</v>
      </c>
    </row>
    <row r="5" spans="1:29" x14ac:dyDescent="0.25">
      <c r="A5" s="8" t="s">
        <v>3</v>
      </c>
      <c r="B5" s="7" t="s">
        <v>189</v>
      </c>
      <c r="C5" s="5">
        <v>398.80770000000007</v>
      </c>
      <c r="D5" s="12">
        <f>'Expenditures 2004-05'!C5/'Expenditures 2004-05 Per Pupil'!C5</f>
        <v>12886.606025911735</v>
      </c>
      <c r="E5" s="12">
        <f>'Expenditures 2004-05'!D5/'Expenditures 2004-05 Per Pupil'!C5</f>
        <v>11619.976971357371</v>
      </c>
      <c r="F5" s="12">
        <f>'Expenditures 2004-05'!E5/'Expenditures 2004-05 Per Pupil'!C5</f>
        <v>6386.0392866035427</v>
      </c>
      <c r="G5" s="12">
        <f>'Expenditures 2004-05'!F5/'Expenditures 2004-05 Per Pupil'!C5</f>
        <v>219.4800150548748</v>
      </c>
      <c r="H5" s="12">
        <f>'Expenditures 2004-05'!G5/'Expenditures 2004-05 Per Pupil'!C5</f>
        <v>1795.234695819564</v>
      </c>
      <c r="I5" s="12">
        <f>'Expenditures 2004-05'!H5/'Expenditures 2004-05 Per Pupil'!C5</f>
        <v>843.90494466380642</v>
      </c>
      <c r="J5" s="12">
        <f>'Expenditures 2004-05'!I5/'Expenditures 2004-05 Per Pupil'!C5</f>
        <v>695.92038970160286</v>
      </c>
      <c r="K5" s="12">
        <f>'Expenditures 2004-05'!J5/'Expenditures 2004-05 Per Pupil'!C5</f>
        <v>256.33040686024862</v>
      </c>
      <c r="L5" s="12">
        <f>'Expenditures 2004-05'!K5/'Expenditures 2004-05 Per Pupil'!C5</f>
        <v>1013.5237358757114</v>
      </c>
      <c r="M5" s="12">
        <f>'Expenditures 2004-05'!L5/'Expenditures 2004-05 Per Pupil'!C5</f>
        <v>0</v>
      </c>
      <c r="N5" s="12">
        <f>'Expenditures 2004-05'!M5/'Expenditures 2004-05 Per Pupil'!C5</f>
        <v>0</v>
      </c>
      <c r="O5" s="12">
        <f>'Expenditures 2004-05'!N5/'Expenditures 2004-05 Per Pupil'!C5</f>
        <v>0</v>
      </c>
      <c r="P5" s="12">
        <f>'Expenditures 2004-05'!O5/'Expenditures 2004-05 Per Pupil'!C5</f>
        <v>409.54349677802105</v>
      </c>
      <c r="Q5" s="12">
        <f>'Expenditures 2004-05'!P5/'Expenditures 2004-05 Per Pupil'!C5</f>
        <v>0</v>
      </c>
      <c r="R5" s="12">
        <f>'Expenditures 2004-05'!Q5/'Expenditures 2004-05 Per Pupil'!C5</f>
        <v>0</v>
      </c>
      <c r="S5" s="12">
        <f>'Expenditures 2004-05'!R5/'Expenditures 2004-05 Per Pupil'!C5</f>
        <v>0</v>
      </c>
      <c r="T5" s="12">
        <f>'Expenditures 2004-05'!S5/'Expenditures 2004-05 Per Pupil'!C5</f>
        <v>0</v>
      </c>
      <c r="U5" s="12">
        <f>'Expenditures 2004-05'!T5/'Expenditures 2004-05 Per Pupil'!C5</f>
        <v>0</v>
      </c>
      <c r="V5" s="12">
        <f>'Expenditures 2004-05'!U5/'Expenditures 2004-05 Per Pupil'!C5</f>
        <v>0</v>
      </c>
      <c r="W5" s="12">
        <f>'Expenditures 2004-05'!V5/'Expenditures 2004-05 Per Pupil'!C5</f>
        <v>0</v>
      </c>
      <c r="X5" s="12">
        <f>'Expenditures 2004-05'!W5/'Expenditures 2004-05 Per Pupil'!C5</f>
        <v>0</v>
      </c>
      <c r="Y5" s="12">
        <f>'Expenditures 2004-05'!X5/'Expenditures 2004-05 Per Pupil'!C5</f>
        <v>0</v>
      </c>
      <c r="Z5" s="12">
        <f>'Expenditures 2004-05'!Y5/'Expenditures 2004-05 Per Pupil'!C5</f>
        <v>0</v>
      </c>
      <c r="AA5" s="12">
        <f>'Expenditures 2004-05'!Z5/'Expenditures 2004-05 Per Pupil'!C5</f>
        <v>0</v>
      </c>
      <c r="AB5" s="12">
        <f>'Expenditures 2004-05'!AA5/'Expenditures 2004-05 Per Pupil'!C5</f>
        <v>1266.6290545543627</v>
      </c>
      <c r="AC5" s="12">
        <f>'Expenditures 2004-05'!AB5/'Expenditures 2004-05 Per Pupil'!C5</f>
        <v>0</v>
      </c>
    </row>
    <row r="6" spans="1:29" x14ac:dyDescent="0.25">
      <c r="A6" s="8" t="s">
        <v>4</v>
      </c>
      <c r="B6" s="7" t="s">
        <v>190</v>
      </c>
      <c r="C6" s="5">
        <v>3387.6399000000006</v>
      </c>
      <c r="D6" s="12">
        <f>'Expenditures 2004-05'!C6/'Expenditures 2004-05 Per Pupil'!C6</f>
        <v>6611.455078209462</v>
      </c>
      <c r="E6" s="12">
        <f>'Expenditures 2004-05'!D6/'Expenditures 2004-05 Per Pupil'!C6</f>
        <v>6199.07004873806</v>
      </c>
      <c r="F6" s="12">
        <f>'Expenditures 2004-05'!E6/'Expenditures 2004-05 Per Pupil'!C6</f>
        <v>3835.0996308669046</v>
      </c>
      <c r="G6" s="12">
        <f>'Expenditures 2004-05'!F6/'Expenditures 2004-05 Per Pupil'!C6</f>
        <v>137.36078619218057</v>
      </c>
      <c r="H6" s="12">
        <f>'Expenditures 2004-05'!G6/'Expenditures 2004-05 Per Pupil'!C6</f>
        <v>281.70745361689706</v>
      </c>
      <c r="I6" s="12">
        <f>'Expenditures 2004-05'!H6/'Expenditures 2004-05 Per Pupil'!C6</f>
        <v>206.24721358371056</v>
      </c>
      <c r="J6" s="12">
        <f>'Expenditures 2004-05'!I6/'Expenditures 2004-05 Per Pupil'!C6</f>
        <v>308.34836075699775</v>
      </c>
      <c r="K6" s="12">
        <f>'Expenditures 2004-05'!J6/'Expenditures 2004-05 Per Pupil'!C6</f>
        <v>135.15235488872355</v>
      </c>
      <c r="L6" s="12">
        <f>'Expenditures 2004-05'!K6/'Expenditures 2004-05 Per Pupil'!C6</f>
        <v>518.01976060088316</v>
      </c>
      <c r="M6" s="12">
        <f>'Expenditures 2004-05'!L6/'Expenditures 2004-05 Per Pupil'!C6</f>
        <v>342.9367802640416</v>
      </c>
      <c r="N6" s="12">
        <f>'Expenditures 2004-05'!M6/'Expenditures 2004-05 Per Pupil'!C6</f>
        <v>0</v>
      </c>
      <c r="O6" s="12">
        <f>'Expenditures 2004-05'!N6/'Expenditures 2004-05 Per Pupil'!C6</f>
        <v>0</v>
      </c>
      <c r="P6" s="12">
        <f>'Expenditures 2004-05'!O6/'Expenditures 2004-05 Per Pupil'!C6</f>
        <v>390.10745209371277</v>
      </c>
      <c r="Q6" s="12">
        <f>'Expenditures 2004-05'!P6/'Expenditures 2004-05 Per Pupil'!C6</f>
        <v>0</v>
      </c>
      <c r="R6" s="12">
        <f>'Expenditures 2004-05'!Q6/'Expenditures 2004-05 Per Pupil'!C6</f>
        <v>41.368954238613135</v>
      </c>
      <c r="S6" s="12">
        <f>'Expenditures 2004-05'!R6/'Expenditures 2004-05 Per Pupil'!C6</f>
        <v>2.7213016353951902</v>
      </c>
      <c r="T6" s="12">
        <f>'Expenditures 2004-05'!S6/'Expenditures 2004-05 Per Pupil'!C6</f>
        <v>0</v>
      </c>
      <c r="U6" s="12">
        <f>'Expenditures 2004-05'!T6/'Expenditures 2004-05 Per Pupil'!C6</f>
        <v>0</v>
      </c>
      <c r="V6" s="12">
        <f>'Expenditures 2004-05'!U6/'Expenditures 2004-05 Per Pupil'!C6</f>
        <v>0</v>
      </c>
      <c r="W6" s="12">
        <f>'Expenditures 2004-05'!V6/'Expenditures 2004-05 Per Pupil'!C6</f>
        <v>0</v>
      </c>
      <c r="X6" s="12">
        <f>'Expenditures 2004-05'!W6/'Expenditures 2004-05 Per Pupil'!C6</f>
        <v>0</v>
      </c>
      <c r="Y6" s="12">
        <f>'Expenditures 2004-05'!X6/'Expenditures 2004-05 Per Pupil'!C6</f>
        <v>0</v>
      </c>
      <c r="Z6" s="12">
        <f>'Expenditures 2004-05'!Y6/'Expenditures 2004-05 Per Pupil'!C6</f>
        <v>0</v>
      </c>
      <c r="AA6" s="12">
        <f>'Expenditures 2004-05'!Z6/'Expenditures 2004-05 Per Pupil'!C6</f>
        <v>0</v>
      </c>
      <c r="AB6" s="12">
        <f>'Expenditures 2004-05'!AA6/'Expenditures 2004-05 Per Pupil'!C6</f>
        <v>412.38502947140273</v>
      </c>
      <c r="AC6" s="12">
        <f>'Expenditures 2004-05'!AB6/'Expenditures 2004-05 Per Pupil'!C6</f>
        <v>28.70759669585896</v>
      </c>
    </row>
    <row r="7" spans="1:29" x14ac:dyDescent="0.25">
      <c r="A7" s="8" t="s">
        <v>5</v>
      </c>
      <c r="B7" s="7" t="s">
        <v>191</v>
      </c>
      <c r="C7" s="5">
        <v>2918.8647000000001</v>
      </c>
      <c r="D7" s="12">
        <f>'Expenditures 2004-05'!C7/'Expenditures 2004-05 Per Pupil'!C7</f>
        <v>7683.7338777641862</v>
      </c>
      <c r="E7" s="12">
        <f>'Expenditures 2004-05'!D7/'Expenditures 2004-05 Per Pupil'!C7</f>
        <v>7293.8643644564954</v>
      </c>
      <c r="F7" s="12">
        <f>'Expenditures 2004-05'!E7/'Expenditures 2004-05 Per Pupil'!C7</f>
        <v>3815.7954700675227</v>
      </c>
      <c r="G7" s="12">
        <f>'Expenditures 2004-05'!F7/'Expenditures 2004-05 Per Pupil'!C7</f>
        <v>177.10501620715752</v>
      </c>
      <c r="H7" s="12">
        <f>'Expenditures 2004-05'!G7/'Expenditures 2004-05 Per Pupil'!C7</f>
        <v>1059.2865267101965</v>
      </c>
      <c r="I7" s="12">
        <f>'Expenditures 2004-05'!H7/'Expenditures 2004-05 Per Pupil'!C7</f>
        <v>245.79051231802555</v>
      </c>
      <c r="J7" s="12">
        <f>'Expenditures 2004-05'!I7/'Expenditures 2004-05 Per Pupil'!C7</f>
        <v>326.50402397891207</v>
      </c>
      <c r="K7" s="12">
        <f>'Expenditures 2004-05'!J7/'Expenditures 2004-05 Per Pupil'!C7</f>
        <v>118.0122326327767</v>
      </c>
      <c r="L7" s="12">
        <f>'Expenditures 2004-05'!K7/'Expenditures 2004-05 Per Pupil'!C7</f>
        <v>703.62159643782047</v>
      </c>
      <c r="M7" s="12">
        <f>'Expenditures 2004-05'!L7/'Expenditures 2004-05 Per Pupil'!C7</f>
        <v>178.21817845822042</v>
      </c>
      <c r="N7" s="12">
        <f>'Expenditures 2004-05'!M7/'Expenditures 2004-05 Per Pupil'!C7</f>
        <v>0</v>
      </c>
      <c r="O7" s="12">
        <f>'Expenditures 2004-05'!N7/'Expenditures 2004-05 Per Pupil'!C7</f>
        <v>0</v>
      </c>
      <c r="P7" s="12">
        <f>'Expenditures 2004-05'!O7/'Expenditures 2004-05 Per Pupil'!C7</f>
        <v>488.94326619524361</v>
      </c>
      <c r="Q7" s="12">
        <f>'Expenditures 2004-05'!P7/'Expenditures 2004-05 Per Pupil'!C7</f>
        <v>0</v>
      </c>
      <c r="R7" s="12">
        <f>'Expenditures 2004-05'!Q7/'Expenditures 2004-05 Per Pupil'!C7</f>
        <v>180.58754145061948</v>
      </c>
      <c r="S7" s="12">
        <f>'Expenditures 2004-05'!R7/'Expenditures 2004-05 Per Pupil'!C7</f>
        <v>0</v>
      </c>
      <c r="T7" s="12">
        <f>'Expenditures 2004-05'!S7/'Expenditures 2004-05 Per Pupil'!C7</f>
        <v>0</v>
      </c>
      <c r="U7" s="12">
        <f>'Expenditures 2004-05'!T7/'Expenditures 2004-05 Per Pupil'!C7</f>
        <v>0</v>
      </c>
      <c r="V7" s="12">
        <f>'Expenditures 2004-05'!U7/'Expenditures 2004-05 Per Pupil'!C7</f>
        <v>0</v>
      </c>
      <c r="W7" s="12">
        <f>'Expenditures 2004-05'!V7/'Expenditures 2004-05 Per Pupil'!C7</f>
        <v>7.3759122853484786</v>
      </c>
      <c r="X7" s="12">
        <f>'Expenditures 2004-05'!W7/'Expenditures 2004-05 Per Pupil'!C7</f>
        <v>0</v>
      </c>
      <c r="Y7" s="12">
        <f>'Expenditures 2004-05'!X7/'Expenditures 2004-05 Per Pupil'!C7</f>
        <v>0</v>
      </c>
      <c r="Z7" s="12">
        <f>'Expenditures 2004-05'!Y7/'Expenditures 2004-05 Per Pupil'!C7</f>
        <v>3.4259895636820712E-4</v>
      </c>
      <c r="AA7" s="12">
        <f>'Expenditures 2004-05'!Z7/'Expenditures 2004-05 Per Pupil'!C7</f>
        <v>0</v>
      </c>
      <c r="AB7" s="12">
        <f>'Expenditures 2004-05'!AA7/'Expenditures 2004-05 Per Pupil'!C7</f>
        <v>382.49325842338635</v>
      </c>
      <c r="AC7" s="12">
        <f>'Expenditures 2004-05'!AB7/'Expenditures 2004-05 Per Pupil'!C7</f>
        <v>59.615277816748403</v>
      </c>
    </row>
    <row r="8" spans="1:29" x14ac:dyDescent="0.25">
      <c r="A8" s="8" t="s">
        <v>6</v>
      </c>
      <c r="B8" s="7" t="s">
        <v>192</v>
      </c>
      <c r="C8" s="5">
        <v>245.2576</v>
      </c>
      <c r="D8" s="12">
        <f>'Expenditures 2004-05'!C8/'Expenditures 2004-05 Per Pupil'!C8</f>
        <v>10382.000965515443</v>
      </c>
      <c r="E8" s="12">
        <f>'Expenditures 2004-05'!D8/'Expenditures 2004-05 Per Pupil'!C8</f>
        <v>9350.8956705113324</v>
      </c>
      <c r="F8" s="12">
        <f>'Expenditures 2004-05'!E8/'Expenditures 2004-05 Per Pupil'!C8</f>
        <v>5621.0599386114845</v>
      </c>
      <c r="G8" s="12">
        <f>'Expenditures 2004-05'!F8/'Expenditures 2004-05 Per Pupil'!C8</f>
        <v>434.96984395182864</v>
      </c>
      <c r="H8" s="12">
        <f>'Expenditures 2004-05'!G8/'Expenditures 2004-05 Per Pupil'!C8</f>
        <v>0</v>
      </c>
      <c r="I8" s="12">
        <f>'Expenditures 2004-05'!H8/'Expenditures 2004-05 Per Pupil'!C8</f>
        <v>1070.9571895019767</v>
      </c>
      <c r="J8" s="12">
        <f>'Expenditures 2004-05'!I8/'Expenditures 2004-05 Per Pupil'!C8</f>
        <v>337.29486874208999</v>
      </c>
      <c r="K8" s="12">
        <f>'Expenditures 2004-05'!J8/'Expenditures 2004-05 Per Pupil'!C8</f>
        <v>109.7850994219955</v>
      </c>
      <c r="L8" s="12">
        <f>'Expenditures 2004-05'!K8/'Expenditures 2004-05 Per Pupil'!C8</f>
        <v>538.83728781493414</v>
      </c>
      <c r="M8" s="12">
        <f>'Expenditures 2004-05'!L8/'Expenditures 2004-05 Per Pupil'!C8</f>
        <v>393.49316799968688</v>
      </c>
      <c r="N8" s="12">
        <f>'Expenditures 2004-05'!M8/'Expenditures 2004-05 Per Pupil'!C8</f>
        <v>34.350046644833846</v>
      </c>
      <c r="O8" s="12">
        <f>'Expenditures 2004-05'!N8/'Expenditures 2004-05 Per Pupil'!C8</f>
        <v>0</v>
      </c>
      <c r="P8" s="12">
        <f>'Expenditures 2004-05'!O8/'Expenditures 2004-05 Per Pupil'!C8</f>
        <v>594.54402228514016</v>
      </c>
      <c r="Q8" s="12">
        <f>'Expenditures 2004-05'!P8/'Expenditures 2004-05 Per Pupil'!C8</f>
        <v>0</v>
      </c>
      <c r="R8" s="12">
        <f>'Expenditures 2004-05'!Q8/'Expenditures 2004-05 Per Pupil'!C8</f>
        <v>215.60420553736154</v>
      </c>
      <c r="S8" s="12">
        <f>'Expenditures 2004-05'!R8/'Expenditures 2004-05 Per Pupil'!C8</f>
        <v>0</v>
      </c>
      <c r="T8" s="12">
        <f>'Expenditures 2004-05'!S8/'Expenditures 2004-05 Per Pupil'!C8</f>
        <v>0</v>
      </c>
      <c r="U8" s="12">
        <f>'Expenditures 2004-05'!T8/'Expenditures 2004-05 Per Pupil'!C8</f>
        <v>0</v>
      </c>
      <c r="V8" s="12">
        <f>'Expenditures 2004-05'!U8/'Expenditures 2004-05 Per Pupil'!C8</f>
        <v>7.718986078311131</v>
      </c>
      <c r="W8" s="12">
        <f>'Expenditures 2004-05'!V8/'Expenditures 2004-05 Per Pupil'!C8</f>
        <v>0</v>
      </c>
      <c r="X8" s="12">
        <f>'Expenditures 2004-05'!W8/'Expenditures 2004-05 Per Pupil'!C8</f>
        <v>0</v>
      </c>
      <c r="Y8" s="12">
        <f>'Expenditures 2004-05'!X8/'Expenditures 2004-05 Per Pupil'!C8</f>
        <v>0</v>
      </c>
      <c r="Z8" s="12">
        <f>'Expenditures 2004-05'!Y8/'Expenditures 2004-05 Per Pupil'!C8</f>
        <v>0</v>
      </c>
      <c r="AA8" s="12">
        <f>'Expenditures 2004-05'!Z8/'Expenditures 2004-05 Per Pupil'!C8</f>
        <v>0</v>
      </c>
      <c r="AB8" s="12">
        <f>'Expenditures 2004-05'!AA8/'Expenditures 2004-05 Per Pupil'!C8</f>
        <v>1023.3863089257989</v>
      </c>
      <c r="AC8" s="12">
        <f>'Expenditures 2004-05'!AB8/'Expenditures 2004-05 Per Pupil'!C8</f>
        <v>413.36195086309255</v>
      </c>
    </row>
    <row r="9" spans="1:29" x14ac:dyDescent="0.25">
      <c r="A9" s="8" t="s">
        <v>7</v>
      </c>
      <c r="B9" s="7" t="s">
        <v>193</v>
      </c>
      <c r="C9" s="5">
        <v>1244.3959</v>
      </c>
      <c r="D9" s="12">
        <f>'Expenditures 2004-05'!C9/'Expenditures 2004-05 Per Pupil'!C9</f>
        <v>8148.5025464966575</v>
      </c>
      <c r="E9" s="12">
        <f>'Expenditures 2004-05'!D9/'Expenditures 2004-05 Per Pupil'!C9</f>
        <v>7562.5915675228434</v>
      </c>
      <c r="F9" s="12">
        <f>'Expenditures 2004-05'!E9/'Expenditures 2004-05 Per Pupil'!C9</f>
        <v>4296.3442663223177</v>
      </c>
      <c r="G9" s="12">
        <f>'Expenditures 2004-05'!F9/'Expenditures 2004-05 Per Pupil'!C9</f>
        <v>277.62372891135374</v>
      </c>
      <c r="H9" s="12">
        <f>'Expenditures 2004-05'!G9/'Expenditures 2004-05 Per Pupil'!C9</f>
        <v>173.15967530911988</v>
      </c>
      <c r="I9" s="12">
        <f>'Expenditures 2004-05'!H9/'Expenditures 2004-05 Per Pupil'!C9</f>
        <v>328.18799869077037</v>
      </c>
      <c r="J9" s="12">
        <f>'Expenditures 2004-05'!I9/'Expenditures 2004-05 Per Pupil'!C9</f>
        <v>454.15795728674453</v>
      </c>
      <c r="K9" s="12">
        <f>'Expenditures 2004-05'!J9/'Expenditures 2004-05 Per Pupil'!C9</f>
        <v>70.590934926738356</v>
      </c>
      <c r="L9" s="12">
        <f>'Expenditures 2004-05'!K9/'Expenditures 2004-05 Per Pupil'!C9</f>
        <v>720.70112092140459</v>
      </c>
      <c r="M9" s="12">
        <f>'Expenditures 2004-05'!L9/'Expenditures 2004-05 Per Pupil'!C9</f>
        <v>438.87045111607966</v>
      </c>
      <c r="N9" s="12">
        <f>'Expenditures 2004-05'!M9/'Expenditures 2004-05 Per Pupil'!C9</f>
        <v>193.03343092017582</v>
      </c>
      <c r="O9" s="12">
        <f>'Expenditures 2004-05'!N9/'Expenditures 2004-05 Per Pupil'!C9</f>
        <v>0</v>
      </c>
      <c r="P9" s="12">
        <f>'Expenditures 2004-05'!O9/'Expenditures 2004-05 Per Pupil'!C9</f>
        <v>518.96064588448098</v>
      </c>
      <c r="Q9" s="12">
        <f>'Expenditures 2004-05'!P9/'Expenditures 2004-05 Per Pupil'!C9</f>
        <v>0</v>
      </c>
      <c r="R9" s="12">
        <f>'Expenditures 2004-05'!Q9/'Expenditures 2004-05 Per Pupil'!C9</f>
        <v>90.961357233658518</v>
      </c>
      <c r="S9" s="12">
        <f>'Expenditures 2004-05'!R9/'Expenditures 2004-05 Per Pupil'!C9</f>
        <v>0</v>
      </c>
      <c r="T9" s="12">
        <f>'Expenditures 2004-05'!S9/'Expenditures 2004-05 Per Pupil'!C9</f>
        <v>0</v>
      </c>
      <c r="U9" s="12">
        <f>'Expenditures 2004-05'!T9/'Expenditures 2004-05 Per Pupil'!C9</f>
        <v>0</v>
      </c>
      <c r="V9" s="12">
        <f>'Expenditures 2004-05'!U9/'Expenditures 2004-05 Per Pupil'!C9</f>
        <v>0</v>
      </c>
      <c r="W9" s="12">
        <f>'Expenditures 2004-05'!V9/'Expenditures 2004-05 Per Pupil'!C9</f>
        <v>0</v>
      </c>
      <c r="X9" s="12">
        <f>'Expenditures 2004-05'!W9/'Expenditures 2004-05 Per Pupil'!C9</f>
        <v>0</v>
      </c>
      <c r="Y9" s="12">
        <f>'Expenditures 2004-05'!X9/'Expenditures 2004-05 Per Pupil'!C9</f>
        <v>5.1266803434501833</v>
      </c>
      <c r="Z9" s="12">
        <f>'Expenditures 2004-05'!Y9/'Expenditures 2004-05 Per Pupil'!C9</f>
        <v>0</v>
      </c>
      <c r="AA9" s="12">
        <f>'Expenditures 2004-05'!Z9/'Expenditures 2004-05 Per Pupil'!C9</f>
        <v>0</v>
      </c>
      <c r="AB9" s="12">
        <f>'Expenditures 2004-05'!AA9/'Expenditures 2004-05 Per Pupil'!C9</f>
        <v>580.78429863036354</v>
      </c>
      <c r="AC9" s="12">
        <f>'Expenditures 2004-05'!AB9/'Expenditures 2004-05 Per Pupil'!C9</f>
        <v>170.9996874788803</v>
      </c>
    </row>
    <row r="10" spans="1:29" x14ac:dyDescent="0.25">
      <c r="A10" s="8" t="s">
        <v>8</v>
      </c>
      <c r="B10" s="7" t="s">
        <v>194</v>
      </c>
      <c r="C10" s="5">
        <v>575.00890000000004</v>
      </c>
      <c r="D10" s="12">
        <f>'Expenditures 2004-05'!C10/'Expenditures 2004-05 Per Pupil'!C10</f>
        <v>7411.2636517452156</v>
      </c>
      <c r="E10" s="12">
        <f>'Expenditures 2004-05'!D10/'Expenditures 2004-05 Per Pupil'!C10</f>
        <v>7045.7424398126705</v>
      </c>
      <c r="F10" s="12">
        <f>'Expenditures 2004-05'!E10/'Expenditures 2004-05 Per Pupil'!C10</f>
        <v>4027.0951284406206</v>
      </c>
      <c r="G10" s="12">
        <f>'Expenditures 2004-05'!F10/'Expenditures 2004-05 Per Pupil'!C10</f>
        <v>268.22939610152122</v>
      </c>
      <c r="H10" s="12">
        <f>'Expenditures 2004-05'!G10/'Expenditures 2004-05 Per Pupil'!C10</f>
        <v>387.53650595669041</v>
      </c>
      <c r="I10" s="12">
        <f>'Expenditures 2004-05'!H10/'Expenditures 2004-05 Per Pupil'!C10</f>
        <v>319.37787397725492</v>
      </c>
      <c r="J10" s="12">
        <f>'Expenditures 2004-05'!I10/'Expenditures 2004-05 Per Pupil'!C10</f>
        <v>207.36988592698302</v>
      </c>
      <c r="K10" s="12">
        <f>'Expenditures 2004-05'!J10/'Expenditures 2004-05 Per Pupil'!C10</f>
        <v>351.26631953001072</v>
      </c>
      <c r="L10" s="12">
        <f>'Expenditures 2004-05'!K10/'Expenditures 2004-05 Per Pupil'!C10</f>
        <v>636.86019468568225</v>
      </c>
      <c r="M10" s="12">
        <f>'Expenditures 2004-05'!L10/'Expenditures 2004-05 Per Pupil'!C10</f>
        <v>138.42777042233607</v>
      </c>
      <c r="N10" s="12">
        <f>'Expenditures 2004-05'!M10/'Expenditures 2004-05 Per Pupil'!C10</f>
        <v>117.5430154211526</v>
      </c>
      <c r="O10" s="12">
        <f>'Expenditures 2004-05'!N10/'Expenditures 2004-05 Per Pupil'!C10</f>
        <v>0</v>
      </c>
      <c r="P10" s="12">
        <f>'Expenditures 2004-05'!O10/'Expenditures 2004-05 Per Pupil'!C10</f>
        <v>504.87535062500768</v>
      </c>
      <c r="Q10" s="12">
        <f>'Expenditures 2004-05'!P10/'Expenditures 2004-05 Per Pupil'!C10</f>
        <v>0</v>
      </c>
      <c r="R10" s="12">
        <f>'Expenditures 2004-05'!Q10/'Expenditures 2004-05 Per Pupil'!C10</f>
        <v>87.160998725411019</v>
      </c>
      <c r="S10" s="12">
        <f>'Expenditures 2004-05'!R10/'Expenditures 2004-05 Per Pupil'!C10</f>
        <v>0</v>
      </c>
      <c r="T10" s="12">
        <f>'Expenditures 2004-05'!S10/'Expenditures 2004-05 Per Pupil'!C10</f>
        <v>0</v>
      </c>
      <c r="U10" s="12">
        <f>'Expenditures 2004-05'!T10/'Expenditures 2004-05 Per Pupil'!C10</f>
        <v>33.458612553649168</v>
      </c>
      <c r="V10" s="12">
        <f>'Expenditures 2004-05'!U10/'Expenditures 2004-05 Per Pupil'!C10</f>
        <v>0</v>
      </c>
      <c r="W10" s="12">
        <f>'Expenditures 2004-05'!V10/'Expenditures 2004-05 Per Pupil'!C10</f>
        <v>0</v>
      </c>
      <c r="X10" s="12">
        <f>'Expenditures 2004-05'!W10/'Expenditures 2004-05 Per Pupil'!C10</f>
        <v>0</v>
      </c>
      <c r="Y10" s="12">
        <f>'Expenditures 2004-05'!X10/'Expenditures 2004-05 Per Pupil'!C10</f>
        <v>0</v>
      </c>
      <c r="Z10" s="12">
        <f>'Expenditures 2004-05'!Y10/'Expenditures 2004-05 Per Pupil'!C10</f>
        <v>0</v>
      </c>
      <c r="AA10" s="12">
        <f>'Expenditures 2004-05'!Z10/'Expenditures 2004-05 Per Pupil'!C10</f>
        <v>0</v>
      </c>
      <c r="AB10" s="12">
        <f>'Expenditures 2004-05'!AA10/'Expenditures 2004-05 Per Pupil'!C10</f>
        <v>332.06259937889655</v>
      </c>
      <c r="AC10" s="12">
        <f>'Expenditures 2004-05'!AB10/'Expenditures 2004-05 Per Pupil'!C10</f>
        <v>24.210060052983525</v>
      </c>
    </row>
    <row r="11" spans="1:29" x14ac:dyDescent="0.25">
      <c r="A11" s="8" t="s">
        <v>9</v>
      </c>
      <c r="B11" s="7" t="s">
        <v>195</v>
      </c>
      <c r="C11" s="5">
        <v>1837.9618000000003</v>
      </c>
      <c r="D11" s="12">
        <f>'Expenditures 2004-05'!C11/'Expenditures 2004-05 Per Pupil'!C11</f>
        <v>8585.7399702213606</v>
      </c>
      <c r="E11" s="12">
        <f>'Expenditures 2004-05'!D11/'Expenditures 2004-05 Per Pupil'!C11</f>
        <v>7806.9864020024779</v>
      </c>
      <c r="F11" s="12">
        <f>'Expenditures 2004-05'!E11/'Expenditures 2004-05 Per Pupil'!C11</f>
        <v>4335.7793780044822</v>
      </c>
      <c r="G11" s="12">
        <f>'Expenditures 2004-05'!F11/'Expenditures 2004-05 Per Pupil'!C11</f>
        <v>421.09195087732508</v>
      </c>
      <c r="H11" s="12">
        <f>'Expenditures 2004-05'!G11/'Expenditures 2004-05 Per Pupil'!C11</f>
        <v>262.77037422649369</v>
      </c>
      <c r="I11" s="12">
        <f>'Expenditures 2004-05'!H11/'Expenditures 2004-05 Per Pupil'!C11</f>
        <v>463.58460224799006</v>
      </c>
      <c r="J11" s="12">
        <f>'Expenditures 2004-05'!I11/'Expenditures 2004-05 Per Pupil'!C11</f>
        <v>530.46192254920629</v>
      </c>
      <c r="K11" s="12">
        <f>'Expenditures 2004-05'!J11/'Expenditures 2004-05 Per Pupil'!C11</f>
        <v>130.43509935843062</v>
      </c>
      <c r="L11" s="12">
        <f>'Expenditures 2004-05'!K11/'Expenditures 2004-05 Per Pupil'!C11</f>
        <v>626.2699910302814</v>
      </c>
      <c r="M11" s="12">
        <f>'Expenditures 2004-05'!L11/'Expenditures 2004-05 Per Pupil'!C11</f>
        <v>374.99562830957638</v>
      </c>
      <c r="N11" s="12">
        <f>'Expenditures 2004-05'!M11/'Expenditures 2004-05 Per Pupil'!C11</f>
        <v>0</v>
      </c>
      <c r="O11" s="12">
        <f>'Expenditures 2004-05'!N11/'Expenditures 2004-05 Per Pupil'!C11</f>
        <v>0</v>
      </c>
      <c r="P11" s="12">
        <f>'Expenditures 2004-05'!O11/'Expenditures 2004-05 Per Pupil'!C11</f>
        <v>534.18909468085781</v>
      </c>
      <c r="Q11" s="12">
        <f>'Expenditures 2004-05'!P11/'Expenditures 2004-05 Per Pupil'!C11</f>
        <v>5.5420303077028041</v>
      </c>
      <c r="R11" s="12">
        <f>'Expenditures 2004-05'!Q11/'Expenditures 2004-05 Per Pupil'!C11</f>
        <v>121.86633041013147</v>
      </c>
      <c r="S11" s="12">
        <f>'Expenditures 2004-05'!R11/'Expenditures 2004-05 Per Pupil'!C11</f>
        <v>0</v>
      </c>
      <c r="T11" s="12">
        <f>'Expenditures 2004-05'!S11/'Expenditures 2004-05 Per Pupil'!C11</f>
        <v>0</v>
      </c>
      <c r="U11" s="12">
        <f>'Expenditures 2004-05'!T11/'Expenditures 2004-05 Per Pupil'!C11</f>
        <v>0</v>
      </c>
      <c r="V11" s="12">
        <f>'Expenditures 2004-05'!U11/'Expenditures 2004-05 Per Pupil'!C11</f>
        <v>0</v>
      </c>
      <c r="W11" s="12">
        <f>'Expenditures 2004-05'!V11/'Expenditures 2004-05 Per Pupil'!C11</f>
        <v>0</v>
      </c>
      <c r="X11" s="12">
        <f>'Expenditures 2004-05'!W11/'Expenditures 2004-05 Per Pupil'!C11</f>
        <v>0</v>
      </c>
      <c r="Y11" s="12">
        <f>'Expenditures 2004-05'!X11/'Expenditures 2004-05 Per Pupil'!C11</f>
        <v>0</v>
      </c>
      <c r="Z11" s="12">
        <f>'Expenditures 2004-05'!Y11/'Expenditures 2004-05 Per Pupil'!C11</f>
        <v>0</v>
      </c>
      <c r="AA11" s="12">
        <f>'Expenditures 2004-05'!Z11/'Expenditures 2004-05 Per Pupil'!C11</f>
        <v>0</v>
      </c>
      <c r="AB11" s="12">
        <f>'Expenditures 2004-05'!AA11/'Expenditures 2004-05 Per Pupil'!C11</f>
        <v>778.75356821888238</v>
      </c>
      <c r="AC11" s="12">
        <f>'Expenditures 2004-05'!AB11/'Expenditures 2004-05 Per Pupil'!C11</f>
        <v>214.07136970964245</v>
      </c>
    </row>
    <row r="12" spans="1:29" x14ac:dyDescent="0.25">
      <c r="A12" s="8" t="s">
        <v>10</v>
      </c>
      <c r="B12" s="7" t="s">
        <v>196</v>
      </c>
      <c r="C12" s="5">
        <v>3798.7683999999995</v>
      </c>
      <c r="D12" s="12">
        <f>'Expenditures 2004-05'!C12/'Expenditures 2004-05 Per Pupil'!C12</f>
        <v>7803.5509561467361</v>
      </c>
      <c r="E12" s="12">
        <f>'Expenditures 2004-05'!D12/'Expenditures 2004-05 Per Pupil'!C12</f>
        <v>7041.1804941833261</v>
      </c>
      <c r="F12" s="12">
        <f>'Expenditures 2004-05'!E12/'Expenditures 2004-05 Per Pupil'!C12</f>
        <v>4121.8662395949177</v>
      </c>
      <c r="G12" s="12">
        <f>'Expenditures 2004-05'!F12/'Expenditures 2004-05 Per Pupil'!C12</f>
        <v>215.36883901635068</v>
      </c>
      <c r="H12" s="12">
        <f>'Expenditures 2004-05'!G12/'Expenditures 2004-05 Per Pupil'!C12</f>
        <v>270.38391969355126</v>
      </c>
      <c r="I12" s="12">
        <f>'Expenditures 2004-05'!H12/'Expenditures 2004-05 Per Pupil'!C12</f>
        <v>130.432852921489</v>
      </c>
      <c r="J12" s="12">
        <f>'Expenditures 2004-05'!I12/'Expenditures 2004-05 Per Pupil'!C12</f>
        <v>358.19946538462312</v>
      </c>
      <c r="K12" s="12">
        <f>'Expenditures 2004-05'!J12/'Expenditures 2004-05 Per Pupil'!C12</f>
        <v>109.53266590298057</v>
      </c>
      <c r="L12" s="12">
        <f>'Expenditures 2004-05'!K12/'Expenditures 2004-05 Per Pupil'!C12</f>
        <v>695.8478305758257</v>
      </c>
      <c r="M12" s="12">
        <f>'Expenditures 2004-05'!L12/'Expenditures 2004-05 Per Pupil'!C12</f>
        <v>448.11423618244277</v>
      </c>
      <c r="N12" s="12">
        <f>'Expenditures 2004-05'!M12/'Expenditures 2004-05 Per Pupil'!C12</f>
        <v>50.348136517088022</v>
      </c>
      <c r="O12" s="12">
        <f>'Expenditures 2004-05'!N12/'Expenditures 2004-05 Per Pupil'!C12</f>
        <v>0</v>
      </c>
      <c r="P12" s="12">
        <f>'Expenditures 2004-05'!O12/'Expenditures 2004-05 Per Pupil'!C12</f>
        <v>561.69838361296263</v>
      </c>
      <c r="Q12" s="12">
        <f>'Expenditures 2004-05'!P12/'Expenditures 2004-05 Per Pupil'!C12</f>
        <v>0</v>
      </c>
      <c r="R12" s="12">
        <f>'Expenditures 2004-05'!Q12/'Expenditures 2004-05 Per Pupil'!C12</f>
        <v>78.073719893005332</v>
      </c>
      <c r="S12" s="12">
        <f>'Expenditures 2004-05'!R12/'Expenditures 2004-05 Per Pupil'!C12</f>
        <v>1.3142048880895187</v>
      </c>
      <c r="T12" s="12">
        <f>'Expenditures 2004-05'!S12/'Expenditures 2004-05 Per Pupil'!C12</f>
        <v>0</v>
      </c>
      <c r="U12" s="12">
        <f>'Expenditures 2004-05'!T12/'Expenditures 2004-05 Per Pupil'!C12</f>
        <v>0</v>
      </c>
      <c r="V12" s="12">
        <f>'Expenditures 2004-05'!U12/'Expenditures 2004-05 Per Pupil'!C12</f>
        <v>0</v>
      </c>
      <c r="W12" s="12">
        <f>'Expenditures 2004-05'!V12/'Expenditures 2004-05 Per Pupil'!C12</f>
        <v>0</v>
      </c>
      <c r="X12" s="12">
        <f>'Expenditures 2004-05'!W12/'Expenditures 2004-05 Per Pupil'!C12</f>
        <v>0</v>
      </c>
      <c r="Y12" s="12">
        <f>'Expenditures 2004-05'!X12/'Expenditures 2004-05 Per Pupil'!C12</f>
        <v>4.6457978327923346</v>
      </c>
      <c r="Z12" s="12">
        <f>'Expenditures 2004-05'!Y12/'Expenditures 2004-05 Per Pupil'!C12</f>
        <v>12.381260200016408</v>
      </c>
      <c r="AA12" s="12">
        <f>'Expenditures 2004-05'!Z12/'Expenditures 2004-05 Per Pupil'!C12</f>
        <v>0</v>
      </c>
      <c r="AB12" s="12">
        <f>'Expenditures 2004-05'!AA12/'Expenditures 2004-05 Per Pupil'!C12</f>
        <v>745.3434039306004</v>
      </c>
      <c r="AC12" s="12">
        <f>'Expenditures 2004-05'!AB12/'Expenditures 2004-05 Per Pupil'!C12</f>
        <v>251.15077297157683</v>
      </c>
    </row>
    <row r="13" spans="1:29" x14ac:dyDescent="0.25">
      <c r="A13" s="8" t="s">
        <v>11</v>
      </c>
      <c r="B13" s="7" t="s">
        <v>197</v>
      </c>
      <c r="C13" s="5">
        <v>1724.2476999999999</v>
      </c>
      <c r="D13" s="12">
        <f>'Expenditures 2004-05'!C13/'Expenditures 2004-05 Per Pupil'!C13</f>
        <v>7311.0164102292274</v>
      </c>
      <c r="E13" s="12">
        <f>'Expenditures 2004-05'!D13/'Expenditures 2004-05 Per Pupil'!C13</f>
        <v>7028.7150796257411</v>
      </c>
      <c r="F13" s="12">
        <f>'Expenditures 2004-05'!E13/'Expenditures 2004-05 Per Pupil'!C13</f>
        <v>3928.8330325161523</v>
      </c>
      <c r="G13" s="12">
        <f>'Expenditures 2004-05'!F13/'Expenditures 2004-05 Per Pupil'!C13</f>
        <v>292.21759147482118</v>
      </c>
      <c r="H13" s="12">
        <f>'Expenditures 2004-05'!G13/'Expenditures 2004-05 Per Pupil'!C13</f>
        <v>260.16982942763968</v>
      </c>
      <c r="I13" s="12">
        <f>'Expenditures 2004-05'!H13/'Expenditures 2004-05 Per Pupil'!C13</f>
        <v>393.71639005231094</v>
      </c>
      <c r="J13" s="12">
        <f>'Expenditures 2004-05'!I13/'Expenditures 2004-05 Per Pupil'!C13</f>
        <v>293.897993890321</v>
      </c>
      <c r="K13" s="12">
        <f>'Expenditures 2004-05'!J13/'Expenditures 2004-05 Per Pupil'!C13</f>
        <v>68.702217204639453</v>
      </c>
      <c r="L13" s="12">
        <f>'Expenditures 2004-05'!K13/'Expenditures 2004-05 Per Pupil'!C13</f>
        <v>625.03713938548401</v>
      </c>
      <c r="M13" s="12">
        <f>'Expenditures 2004-05'!L13/'Expenditures 2004-05 Per Pupil'!C13</f>
        <v>488.27212586683459</v>
      </c>
      <c r="N13" s="12">
        <f>'Expenditures 2004-05'!M13/'Expenditures 2004-05 Per Pupil'!C13</f>
        <v>0</v>
      </c>
      <c r="O13" s="12">
        <f>'Expenditures 2004-05'!N13/'Expenditures 2004-05 Per Pupil'!C13</f>
        <v>0</v>
      </c>
      <c r="P13" s="12">
        <f>'Expenditures 2004-05'!O13/'Expenditures 2004-05 Per Pupil'!C13</f>
        <v>524.95368849846807</v>
      </c>
      <c r="Q13" s="12">
        <f>'Expenditures 2004-05'!P13/'Expenditures 2004-05 Per Pupil'!C13</f>
        <v>0.58286289145115289</v>
      </c>
      <c r="R13" s="12">
        <f>'Expenditures 2004-05'!Q13/'Expenditures 2004-05 Per Pupil'!C13</f>
        <v>152.33220841761892</v>
      </c>
      <c r="S13" s="12">
        <f>'Expenditures 2004-05'!R13/'Expenditures 2004-05 Per Pupil'!C13</f>
        <v>0</v>
      </c>
      <c r="T13" s="12">
        <f>'Expenditures 2004-05'!S13/'Expenditures 2004-05 Per Pupil'!C13</f>
        <v>0</v>
      </c>
      <c r="U13" s="12">
        <f>'Expenditures 2004-05'!T13/'Expenditures 2004-05 Per Pupil'!C13</f>
        <v>0</v>
      </c>
      <c r="V13" s="12">
        <f>'Expenditures 2004-05'!U13/'Expenditures 2004-05 Per Pupil'!C13</f>
        <v>0</v>
      </c>
      <c r="W13" s="12">
        <f>'Expenditures 2004-05'!V13/'Expenditures 2004-05 Per Pupil'!C13</f>
        <v>0</v>
      </c>
      <c r="X13" s="12">
        <f>'Expenditures 2004-05'!W13/'Expenditures 2004-05 Per Pupil'!C13</f>
        <v>0</v>
      </c>
      <c r="Y13" s="12">
        <f>'Expenditures 2004-05'!X13/'Expenditures 2004-05 Per Pupil'!C13</f>
        <v>0</v>
      </c>
      <c r="Z13" s="12">
        <f>'Expenditures 2004-05'!Y13/'Expenditures 2004-05 Per Pupil'!C13</f>
        <v>0</v>
      </c>
      <c r="AA13" s="12">
        <f>'Expenditures 2004-05'!Z13/'Expenditures 2004-05 Per Pupil'!C13</f>
        <v>0</v>
      </c>
      <c r="AB13" s="12">
        <f>'Expenditures 2004-05'!AA13/'Expenditures 2004-05 Per Pupil'!C13</f>
        <v>282.30133060348578</v>
      </c>
      <c r="AC13" s="12">
        <f>'Expenditures 2004-05'!AB13/'Expenditures 2004-05 Per Pupil'!C13</f>
        <v>364.25149356441079</v>
      </c>
    </row>
    <row r="14" spans="1:29" x14ac:dyDescent="0.25">
      <c r="A14" s="8" t="s">
        <v>12</v>
      </c>
      <c r="B14" s="7" t="s">
        <v>198</v>
      </c>
      <c r="C14" s="5">
        <v>936.63530000000003</v>
      </c>
      <c r="D14" s="12">
        <f>'Expenditures 2004-05'!C14/'Expenditures 2004-05 Per Pupil'!C14</f>
        <v>7092.3578899919739</v>
      </c>
      <c r="E14" s="12">
        <f>'Expenditures 2004-05'!D14/'Expenditures 2004-05 Per Pupil'!C14</f>
        <v>6406.194887166861</v>
      </c>
      <c r="F14" s="12">
        <f>'Expenditures 2004-05'!E14/'Expenditures 2004-05 Per Pupil'!C14</f>
        <v>3994.9805863605607</v>
      </c>
      <c r="G14" s="12">
        <f>'Expenditures 2004-05'!F14/'Expenditures 2004-05 Per Pupil'!C14</f>
        <v>202.20968609660559</v>
      </c>
      <c r="H14" s="12">
        <f>'Expenditures 2004-05'!G14/'Expenditures 2004-05 Per Pupil'!C14</f>
        <v>202.13323157903613</v>
      </c>
      <c r="I14" s="12">
        <f>'Expenditures 2004-05'!H14/'Expenditures 2004-05 Per Pupil'!C14</f>
        <v>265.33118066338091</v>
      </c>
      <c r="J14" s="12">
        <f>'Expenditures 2004-05'!I14/'Expenditures 2004-05 Per Pupil'!C14</f>
        <v>346.38088058393697</v>
      </c>
      <c r="K14" s="12">
        <f>'Expenditures 2004-05'!J14/'Expenditures 2004-05 Per Pupil'!C14</f>
        <v>280.07328999878609</v>
      </c>
      <c r="L14" s="12">
        <f>'Expenditures 2004-05'!K14/'Expenditures 2004-05 Per Pupil'!C14</f>
        <v>709.67717103978453</v>
      </c>
      <c r="M14" s="12">
        <f>'Expenditures 2004-05'!L14/'Expenditures 2004-05 Per Pupil'!C14</f>
        <v>102.72141141808343</v>
      </c>
      <c r="N14" s="12">
        <f>'Expenditures 2004-05'!M14/'Expenditures 2004-05 Per Pupil'!C14</f>
        <v>0</v>
      </c>
      <c r="O14" s="12">
        <f>'Expenditures 2004-05'!N14/'Expenditures 2004-05 Per Pupil'!C14</f>
        <v>0</v>
      </c>
      <c r="P14" s="12">
        <f>'Expenditures 2004-05'!O14/'Expenditures 2004-05 Per Pupil'!C14</f>
        <v>302.68744942668718</v>
      </c>
      <c r="Q14" s="12">
        <f>'Expenditures 2004-05'!P14/'Expenditures 2004-05 Per Pupil'!C14</f>
        <v>0</v>
      </c>
      <c r="R14" s="12">
        <f>'Expenditures 2004-05'!Q14/'Expenditures 2004-05 Per Pupil'!C14</f>
        <v>0</v>
      </c>
      <c r="S14" s="12">
        <f>'Expenditures 2004-05'!R14/'Expenditures 2004-05 Per Pupil'!C14</f>
        <v>0</v>
      </c>
      <c r="T14" s="12">
        <f>'Expenditures 2004-05'!S14/'Expenditures 2004-05 Per Pupil'!C14</f>
        <v>0</v>
      </c>
      <c r="U14" s="12">
        <f>'Expenditures 2004-05'!T14/'Expenditures 2004-05 Per Pupil'!C14</f>
        <v>0</v>
      </c>
      <c r="V14" s="12">
        <f>'Expenditures 2004-05'!U14/'Expenditures 2004-05 Per Pupil'!C14</f>
        <v>81.958260595132387</v>
      </c>
      <c r="W14" s="12">
        <f>'Expenditures 2004-05'!V14/'Expenditures 2004-05 Per Pupil'!C14</f>
        <v>0</v>
      </c>
      <c r="X14" s="12">
        <f>'Expenditures 2004-05'!W14/'Expenditures 2004-05 Per Pupil'!C14</f>
        <v>0</v>
      </c>
      <c r="Y14" s="12">
        <f>'Expenditures 2004-05'!X14/'Expenditures 2004-05 Per Pupil'!C14</f>
        <v>0</v>
      </c>
      <c r="Z14" s="12">
        <f>'Expenditures 2004-05'!Y14/'Expenditures 2004-05 Per Pupil'!C14</f>
        <v>0</v>
      </c>
      <c r="AA14" s="12">
        <f>'Expenditures 2004-05'!Z14/'Expenditures 2004-05 Per Pupil'!C14</f>
        <v>0</v>
      </c>
      <c r="AB14" s="12">
        <f>'Expenditures 2004-05'!AA14/'Expenditures 2004-05 Per Pupil'!C14</f>
        <v>604.20474222997996</v>
      </c>
      <c r="AC14" s="12">
        <f>'Expenditures 2004-05'!AB14/'Expenditures 2004-05 Per Pupil'!C14</f>
        <v>51.791769966389268</v>
      </c>
    </row>
    <row r="15" spans="1:29" x14ac:dyDescent="0.25">
      <c r="A15" s="8" t="s">
        <v>13</v>
      </c>
      <c r="B15" s="7" t="s">
        <v>199</v>
      </c>
      <c r="C15" s="5">
        <v>2741.7958999999996</v>
      </c>
      <c r="D15" s="12">
        <f>'Expenditures 2004-05'!C15/'Expenditures 2004-05 Per Pupil'!C15</f>
        <v>8724.1287398525928</v>
      </c>
      <c r="E15" s="12">
        <f>'Expenditures 2004-05'!D15/'Expenditures 2004-05 Per Pupil'!C15</f>
        <v>8380.615096112735</v>
      </c>
      <c r="F15" s="12">
        <f>'Expenditures 2004-05'!E15/'Expenditures 2004-05 Per Pupil'!C15</f>
        <v>4581.1844747451851</v>
      </c>
      <c r="G15" s="12">
        <f>'Expenditures 2004-05'!F15/'Expenditures 2004-05 Per Pupil'!C15</f>
        <v>434.5181528646973</v>
      </c>
      <c r="H15" s="12">
        <f>'Expenditures 2004-05'!G15/'Expenditures 2004-05 Per Pupil'!C15</f>
        <v>509.56957810025182</v>
      </c>
      <c r="I15" s="12">
        <f>'Expenditures 2004-05'!H15/'Expenditures 2004-05 Per Pupil'!C15</f>
        <v>303.3114281044771</v>
      </c>
      <c r="J15" s="12">
        <f>'Expenditures 2004-05'!I15/'Expenditures 2004-05 Per Pupil'!C15</f>
        <v>374.40419252213491</v>
      </c>
      <c r="K15" s="12">
        <f>'Expenditures 2004-05'!J15/'Expenditures 2004-05 Per Pupil'!C15</f>
        <v>57.178420902883403</v>
      </c>
      <c r="L15" s="12">
        <f>'Expenditures 2004-05'!K15/'Expenditures 2004-05 Per Pupil'!C15</f>
        <v>771.61567350800988</v>
      </c>
      <c r="M15" s="12">
        <f>'Expenditures 2004-05'!L15/'Expenditures 2004-05 Per Pupil'!C15</f>
        <v>506.90855581190425</v>
      </c>
      <c r="N15" s="12">
        <f>'Expenditures 2004-05'!M15/'Expenditures 2004-05 Per Pupil'!C15</f>
        <v>2.0073777191073927</v>
      </c>
      <c r="O15" s="12">
        <f>'Expenditures 2004-05'!N15/'Expenditures 2004-05 Per Pupil'!C15</f>
        <v>0</v>
      </c>
      <c r="P15" s="12">
        <f>'Expenditures 2004-05'!O15/'Expenditures 2004-05 Per Pupil'!C15</f>
        <v>631.49739920466004</v>
      </c>
      <c r="Q15" s="12">
        <f>'Expenditures 2004-05'!P15/'Expenditures 2004-05 Per Pupil'!C15</f>
        <v>0</v>
      </c>
      <c r="R15" s="12">
        <f>'Expenditures 2004-05'!Q15/'Expenditures 2004-05 Per Pupil'!C15</f>
        <v>208.41984262942407</v>
      </c>
      <c r="S15" s="12">
        <f>'Expenditures 2004-05'!R15/'Expenditures 2004-05 Per Pupil'!C15</f>
        <v>0</v>
      </c>
      <c r="T15" s="12">
        <f>'Expenditures 2004-05'!S15/'Expenditures 2004-05 Per Pupil'!C15</f>
        <v>0</v>
      </c>
      <c r="U15" s="12">
        <f>'Expenditures 2004-05'!T15/'Expenditures 2004-05 Per Pupil'!C15</f>
        <v>0</v>
      </c>
      <c r="V15" s="12">
        <f>'Expenditures 2004-05'!U15/'Expenditures 2004-05 Per Pupil'!C15</f>
        <v>0</v>
      </c>
      <c r="W15" s="12">
        <f>'Expenditures 2004-05'!V15/'Expenditures 2004-05 Per Pupil'!C15</f>
        <v>0</v>
      </c>
      <c r="X15" s="12">
        <f>'Expenditures 2004-05'!W15/'Expenditures 2004-05 Per Pupil'!C15</f>
        <v>0</v>
      </c>
      <c r="Y15" s="12">
        <f>'Expenditures 2004-05'!X15/'Expenditures 2004-05 Per Pupil'!C15</f>
        <v>0</v>
      </c>
      <c r="Z15" s="12">
        <f>'Expenditures 2004-05'!Y15/'Expenditures 2004-05 Per Pupil'!C15</f>
        <v>0</v>
      </c>
      <c r="AA15" s="12">
        <f>'Expenditures 2004-05'!Z15/'Expenditures 2004-05 Per Pupil'!C15</f>
        <v>0</v>
      </c>
      <c r="AB15" s="12">
        <f>'Expenditures 2004-05'!AA15/'Expenditures 2004-05 Per Pupil'!C15</f>
        <v>343.51364373985683</v>
      </c>
      <c r="AC15" s="12">
        <f>'Expenditures 2004-05'!AB15/'Expenditures 2004-05 Per Pupil'!C15</f>
        <v>401.07737414006647</v>
      </c>
    </row>
    <row r="16" spans="1:29" x14ac:dyDescent="0.25">
      <c r="A16" s="8" t="s">
        <v>14</v>
      </c>
      <c r="B16" s="7" t="s">
        <v>200</v>
      </c>
      <c r="C16" s="5">
        <v>749.36940000000004</v>
      </c>
      <c r="D16" s="12">
        <f>'Expenditures 2004-05'!C16/'Expenditures 2004-05 Per Pupil'!C16</f>
        <v>7443.3061051065069</v>
      </c>
      <c r="E16" s="12">
        <f>'Expenditures 2004-05'!D16/'Expenditures 2004-05 Per Pupil'!C16</f>
        <v>7071.0160302782579</v>
      </c>
      <c r="F16" s="12">
        <f>'Expenditures 2004-05'!E16/'Expenditures 2004-05 Per Pupil'!C16</f>
        <v>3805.7910557863715</v>
      </c>
      <c r="G16" s="12">
        <f>'Expenditures 2004-05'!F16/'Expenditures 2004-05 Per Pupil'!C16</f>
        <v>279.82271493872042</v>
      </c>
      <c r="H16" s="12">
        <f>'Expenditures 2004-05'!G16/'Expenditures 2004-05 Per Pupil'!C16</f>
        <v>544.04716819234943</v>
      </c>
      <c r="I16" s="12">
        <f>'Expenditures 2004-05'!H16/'Expenditures 2004-05 Per Pupil'!C16</f>
        <v>463.46489461672701</v>
      </c>
      <c r="J16" s="12">
        <f>'Expenditures 2004-05'!I16/'Expenditures 2004-05 Per Pupil'!C16</f>
        <v>526.26031967678421</v>
      </c>
      <c r="K16" s="12">
        <f>'Expenditures 2004-05'!J16/'Expenditures 2004-05 Per Pupil'!C16</f>
        <v>157.00431589547156</v>
      </c>
      <c r="L16" s="12">
        <f>'Expenditures 2004-05'!K16/'Expenditures 2004-05 Per Pupil'!C16</f>
        <v>697.478853553401</v>
      </c>
      <c r="M16" s="12">
        <f>'Expenditures 2004-05'!L16/'Expenditures 2004-05 Per Pupil'!C16</f>
        <v>86.469303390290548</v>
      </c>
      <c r="N16" s="12">
        <f>'Expenditures 2004-05'!M16/'Expenditures 2004-05 Per Pupil'!C16</f>
        <v>0</v>
      </c>
      <c r="O16" s="12">
        <f>'Expenditures 2004-05'!N16/'Expenditures 2004-05 Per Pupil'!C16</f>
        <v>0</v>
      </c>
      <c r="P16" s="12">
        <f>'Expenditures 2004-05'!O16/'Expenditures 2004-05 Per Pupil'!C16</f>
        <v>394.85045693085408</v>
      </c>
      <c r="Q16" s="12">
        <f>'Expenditures 2004-05'!P16/'Expenditures 2004-05 Per Pupil'!C16</f>
        <v>0</v>
      </c>
      <c r="R16" s="12">
        <f>'Expenditures 2004-05'!Q16/'Expenditures 2004-05 Per Pupil'!C16</f>
        <v>115.82694729728755</v>
      </c>
      <c r="S16" s="12">
        <f>'Expenditures 2004-05'!R16/'Expenditures 2004-05 Per Pupil'!C16</f>
        <v>0</v>
      </c>
      <c r="T16" s="12">
        <f>'Expenditures 2004-05'!S16/'Expenditures 2004-05 Per Pupil'!C16</f>
        <v>0</v>
      </c>
      <c r="U16" s="12">
        <f>'Expenditures 2004-05'!T16/'Expenditures 2004-05 Per Pupil'!C16</f>
        <v>0</v>
      </c>
      <c r="V16" s="12">
        <f>'Expenditures 2004-05'!U16/'Expenditures 2004-05 Per Pupil'!C16</f>
        <v>0</v>
      </c>
      <c r="W16" s="12">
        <f>'Expenditures 2004-05'!V16/'Expenditures 2004-05 Per Pupil'!C16</f>
        <v>0</v>
      </c>
      <c r="X16" s="12">
        <f>'Expenditures 2004-05'!W16/'Expenditures 2004-05 Per Pupil'!C16</f>
        <v>0</v>
      </c>
      <c r="Y16" s="12">
        <f>'Expenditures 2004-05'!X16/'Expenditures 2004-05 Per Pupil'!C16</f>
        <v>0</v>
      </c>
      <c r="Z16" s="12">
        <f>'Expenditures 2004-05'!Y16/'Expenditures 2004-05 Per Pupil'!C16</f>
        <v>0</v>
      </c>
      <c r="AA16" s="12">
        <f>'Expenditures 2004-05'!Z16/'Expenditures 2004-05 Per Pupil'!C16</f>
        <v>0</v>
      </c>
      <c r="AB16" s="12">
        <f>'Expenditures 2004-05'!AA16/'Expenditures 2004-05 Per Pupil'!C16</f>
        <v>372.29007482824886</v>
      </c>
      <c r="AC16" s="12">
        <f>'Expenditures 2004-05'!AB16/'Expenditures 2004-05 Per Pupil'!C16</f>
        <v>47.699679223624557</v>
      </c>
    </row>
    <row r="17" spans="1:29" x14ac:dyDescent="0.25">
      <c r="A17" s="8" t="s">
        <v>15</v>
      </c>
      <c r="B17" s="7" t="s">
        <v>201</v>
      </c>
      <c r="C17" s="5">
        <v>964.66480000000001</v>
      </c>
      <c r="D17" s="12">
        <f>'Expenditures 2004-05'!C17/'Expenditures 2004-05 Per Pupil'!C17</f>
        <v>7558.0282498127845</v>
      </c>
      <c r="E17" s="12">
        <f>'Expenditures 2004-05'!D17/'Expenditures 2004-05 Per Pupil'!C17</f>
        <v>7165.5342353115821</v>
      </c>
      <c r="F17" s="12">
        <f>'Expenditures 2004-05'!E17/'Expenditures 2004-05 Per Pupil'!C17</f>
        <v>4115.0896871120412</v>
      </c>
      <c r="G17" s="12">
        <f>'Expenditures 2004-05'!F17/'Expenditures 2004-05 Per Pupil'!C17</f>
        <v>361.09995928119281</v>
      </c>
      <c r="H17" s="12">
        <f>'Expenditures 2004-05'!G17/'Expenditures 2004-05 Per Pupil'!C17</f>
        <v>486.9808455745457</v>
      </c>
      <c r="I17" s="12">
        <f>'Expenditures 2004-05'!H17/'Expenditures 2004-05 Per Pupil'!C17</f>
        <v>369.49079099807517</v>
      </c>
      <c r="J17" s="12">
        <f>'Expenditures 2004-05'!I17/'Expenditures 2004-05 Per Pupil'!C17</f>
        <v>307.24525244416503</v>
      </c>
      <c r="K17" s="12">
        <f>'Expenditures 2004-05'!J17/'Expenditures 2004-05 Per Pupil'!C17</f>
        <v>84.676159013991182</v>
      </c>
      <c r="L17" s="12">
        <f>'Expenditures 2004-05'!K17/'Expenditures 2004-05 Per Pupil'!C17</f>
        <v>678.48807171154169</v>
      </c>
      <c r="M17" s="12">
        <f>'Expenditures 2004-05'!L17/'Expenditures 2004-05 Per Pupil'!C17</f>
        <v>217.23159174046779</v>
      </c>
      <c r="N17" s="12">
        <f>'Expenditures 2004-05'!M17/'Expenditures 2004-05 Per Pupil'!C17</f>
        <v>41.345625962510496</v>
      </c>
      <c r="O17" s="12">
        <f>'Expenditures 2004-05'!N17/'Expenditures 2004-05 Per Pupil'!C17</f>
        <v>0</v>
      </c>
      <c r="P17" s="12">
        <f>'Expenditures 2004-05'!O17/'Expenditures 2004-05 Per Pupil'!C17</f>
        <v>426.06129092716975</v>
      </c>
      <c r="Q17" s="12">
        <f>'Expenditures 2004-05'!P17/'Expenditures 2004-05 Per Pupil'!C17</f>
        <v>0</v>
      </c>
      <c r="R17" s="12">
        <f>'Expenditures 2004-05'!Q17/'Expenditures 2004-05 Per Pupil'!C17</f>
        <v>77.824960545880813</v>
      </c>
      <c r="S17" s="12">
        <f>'Expenditures 2004-05'!R17/'Expenditures 2004-05 Per Pupil'!C17</f>
        <v>0</v>
      </c>
      <c r="T17" s="12">
        <f>'Expenditures 2004-05'!S17/'Expenditures 2004-05 Per Pupil'!C17</f>
        <v>0</v>
      </c>
      <c r="U17" s="12">
        <f>'Expenditures 2004-05'!T17/'Expenditures 2004-05 Per Pupil'!C17</f>
        <v>0</v>
      </c>
      <c r="V17" s="12">
        <f>'Expenditures 2004-05'!U17/'Expenditures 2004-05 Per Pupil'!C17</f>
        <v>0</v>
      </c>
      <c r="W17" s="12">
        <f>'Expenditures 2004-05'!V17/'Expenditures 2004-05 Per Pupil'!C17</f>
        <v>0</v>
      </c>
      <c r="X17" s="12">
        <f>'Expenditures 2004-05'!W17/'Expenditures 2004-05 Per Pupil'!C17</f>
        <v>0</v>
      </c>
      <c r="Y17" s="12">
        <f>'Expenditures 2004-05'!X17/'Expenditures 2004-05 Per Pupil'!C17</f>
        <v>0</v>
      </c>
      <c r="Z17" s="12">
        <f>'Expenditures 2004-05'!Y17/'Expenditures 2004-05 Per Pupil'!C17</f>
        <v>0</v>
      </c>
      <c r="AA17" s="12">
        <f>'Expenditures 2004-05'!Z17/'Expenditures 2004-05 Per Pupil'!C17</f>
        <v>0</v>
      </c>
      <c r="AB17" s="12">
        <f>'Expenditures 2004-05'!AA17/'Expenditures 2004-05 Per Pupil'!C17</f>
        <v>392.49401450120286</v>
      </c>
      <c r="AC17" s="12">
        <f>'Expenditures 2004-05'!AB17/'Expenditures 2004-05 Per Pupil'!C17</f>
        <v>13.537344785463302</v>
      </c>
    </row>
    <row r="18" spans="1:29" x14ac:dyDescent="0.25">
      <c r="A18" s="8" t="s">
        <v>16</v>
      </c>
      <c r="B18" s="7" t="s">
        <v>202</v>
      </c>
      <c r="C18" s="5">
        <v>14622.490499999998</v>
      </c>
      <c r="D18" s="12">
        <f>'Expenditures 2004-05'!C18/'Expenditures 2004-05 Per Pupil'!C18</f>
        <v>6926.6091942408866</v>
      </c>
      <c r="E18" s="12">
        <f>'Expenditures 2004-05'!D18/'Expenditures 2004-05 Per Pupil'!C18</f>
        <v>6071.4091556428102</v>
      </c>
      <c r="F18" s="12">
        <f>'Expenditures 2004-05'!E18/'Expenditures 2004-05 Per Pupil'!C18</f>
        <v>3504.5374534522698</v>
      </c>
      <c r="G18" s="12">
        <f>'Expenditures 2004-05'!F18/'Expenditures 2004-05 Per Pupil'!C18</f>
        <v>268.23502125031303</v>
      </c>
      <c r="H18" s="12">
        <f>'Expenditures 2004-05'!G18/'Expenditures 2004-05 Per Pupil'!C18</f>
        <v>193.12274266822061</v>
      </c>
      <c r="I18" s="12">
        <f>'Expenditures 2004-05'!H18/'Expenditures 2004-05 Per Pupil'!C18</f>
        <v>213.38487722047077</v>
      </c>
      <c r="J18" s="12">
        <f>'Expenditures 2004-05'!I18/'Expenditures 2004-05 Per Pupil'!C18</f>
        <v>350.47174692984078</v>
      </c>
      <c r="K18" s="12">
        <f>'Expenditures 2004-05'!J18/'Expenditures 2004-05 Per Pupil'!C18</f>
        <v>154.84821207440689</v>
      </c>
      <c r="L18" s="12">
        <f>'Expenditures 2004-05'!K18/'Expenditures 2004-05 Per Pupil'!C18</f>
        <v>557.58548996834713</v>
      </c>
      <c r="M18" s="12">
        <f>'Expenditures 2004-05'!L18/'Expenditures 2004-05 Per Pupil'!C18</f>
        <v>447.28448071140832</v>
      </c>
      <c r="N18" s="12">
        <f>'Expenditures 2004-05'!M18/'Expenditures 2004-05 Per Pupil'!C18</f>
        <v>0</v>
      </c>
      <c r="O18" s="12">
        <f>'Expenditures 2004-05'!N18/'Expenditures 2004-05 Per Pupil'!C18</f>
        <v>0</v>
      </c>
      <c r="P18" s="12">
        <f>'Expenditures 2004-05'!O18/'Expenditures 2004-05 Per Pupil'!C18</f>
        <v>345.7731335164828</v>
      </c>
      <c r="Q18" s="12">
        <f>'Expenditures 2004-05'!P18/'Expenditures 2004-05 Per Pupil'!C18</f>
        <v>0</v>
      </c>
      <c r="R18" s="12">
        <f>'Expenditures 2004-05'!Q18/'Expenditures 2004-05 Per Pupil'!C18</f>
        <v>36.165997851050065</v>
      </c>
      <c r="S18" s="12">
        <f>'Expenditures 2004-05'!R18/'Expenditures 2004-05 Per Pupil'!C18</f>
        <v>0</v>
      </c>
      <c r="T18" s="12">
        <f>'Expenditures 2004-05'!S18/'Expenditures 2004-05 Per Pupil'!C18</f>
        <v>0</v>
      </c>
      <c r="U18" s="12">
        <f>'Expenditures 2004-05'!T18/'Expenditures 2004-05 Per Pupil'!C18</f>
        <v>0</v>
      </c>
      <c r="V18" s="12">
        <f>'Expenditures 2004-05'!U18/'Expenditures 2004-05 Per Pupil'!C18</f>
        <v>8.0297135429836679</v>
      </c>
      <c r="W18" s="12">
        <f>'Expenditures 2004-05'!V18/'Expenditures 2004-05 Per Pupil'!C18</f>
        <v>0.90299255109791332</v>
      </c>
      <c r="X18" s="12">
        <f>'Expenditures 2004-05'!W18/'Expenditures 2004-05 Per Pupil'!C18</f>
        <v>0</v>
      </c>
      <c r="Y18" s="12">
        <f>'Expenditures 2004-05'!X18/'Expenditures 2004-05 Per Pupil'!C18</f>
        <v>7.8543227639641833</v>
      </c>
      <c r="Z18" s="12">
        <f>'Expenditures 2004-05'!Y18/'Expenditures 2004-05 Per Pupil'!C18</f>
        <v>1.5515298163469486</v>
      </c>
      <c r="AA18" s="12">
        <f>'Expenditures 2004-05'!Z18/'Expenditures 2004-05 Per Pupil'!C18</f>
        <v>0</v>
      </c>
      <c r="AB18" s="12">
        <f>'Expenditures 2004-05'!AA18/'Expenditures 2004-05 Per Pupil'!C18</f>
        <v>836.86147992368342</v>
      </c>
      <c r="AC18" s="12">
        <f>'Expenditures 2004-05'!AB18/'Expenditures 2004-05 Per Pupil'!C18</f>
        <v>562.57436310182607</v>
      </c>
    </row>
    <row r="19" spans="1:29" x14ac:dyDescent="0.25">
      <c r="A19" s="8" t="s">
        <v>17</v>
      </c>
      <c r="B19" s="7" t="s">
        <v>203</v>
      </c>
      <c r="C19" s="5">
        <v>2408.3270000000002</v>
      </c>
      <c r="D19" s="12">
        <f>'Expenditures 2004-05'!C19/'Expenditures 2004-05 Per Pupil'!C19</f>
        <v>7673.9463411737688</v>
      </c>
      <c r="E19" s="12">
        <f>'Expenditures 2004-05'!D19/'Expenditures 2004-05 Per Pupil'!C19</f>
        <v>7292.9491966830083</v>
      </c>
      <c r="F19" s="12">
        <f>'Expenditures 2004-05'!E19/'Expenditures 2004-05 Per Pupil'!C19</f>
        <v>4542.3508477046507</v>
      </c>
      <c r="G19" s="12">
        <f>'Expenditures 2004-05'!F19/'Expenditures 2004-05 Per Pupil'!C19</f>
        <v>175.04729631814948</v>
      </c>
      <c r="H19" s="12">
        <f>'Expenditures 2004-05'!G19/'Expenditures 2004-05 Per Pupil'!C19</f>
        <v>217.30105172594915</v>
      </c>
      <c r="I19" s="12">
        <f>'Expenditures 2004-05'!H19/'Expenditures 2004-05 Per Pupil'!C19</f>
        <v>254.94335694446806</v>
      </c>
      <c r="J19" s="12">
        <f>'Expenditures 2004-05'!I19/'Expenditures 2004-05 Per Pupil'!C19</f>
        <v>441.61353088679402</v>
      </c>
      <c r="K19" s="12">
        <f>'Expenditures 2004-05'!J19/'Expenditures 2004-05 Per Pupil'!C19</f>
        <v>90.138876489779008</v>
      </c>
      <c r="L19" s="12">
        <f>'Expenditures 2004-05'!K19/'Expenditures 2004-05 Per Pupil'!C19</f>
        <v>601.38091712628716</v>
      </c>
      <c r="M19" s="12">
        <f>'Expenditures 2004-05'!L19/'Expenditures 2004-05 Per Pupil'!C19</f>
        <v>447.40323884588759</v>
      </c>
      <c r="N19" s="12">
        <f>'Expenditures 2004-05'!M19/'Expenditures 2004-05 Per Pupil'!C19</f>
        <v>0</v>
      </c>
      <c r="O19" s="12">
        <f>'Expenditures 2004-05'!N19/'Expenditures 2004-05 Per Pupil'!C19</f>
        <v>0</v>
      </c>
      <c r="P19" s="12">
        <f>'Expenditures 2004-05'!O19/'Expenditures 2004-05 Per Pupil'!C19</f>
        <v>445.8959352280649</v>
      </c>
      <c r="Q19" s="12">
        <f>'Expenditures 2004-05'!P19/'Expenditures 2004-05 Per Pupil'!C19</f>
        <v>3.4302277057891226</v>
      </c>
      <c r="R19" s="12">
        <f>'Expenditures 2004-05'!Q19/'Expenditures 2004-05 Per Pupil'!C19</f>
        <v>73.443917707188433</v>
      </c>
      <c r="S19" s="12">
        <f>'Expenditures 2004-05'!R19/'Expenditures 2004-05 Per Pupil'!C19</f>
        <v>0</v>
      </c>
      <c r="T19" s="12">
        <f>'Expenditures 2004-05'!S19/'Expenditures 2004-05 Per Pupil'!C19</f>
        <v>0</v>
      </c>
      <c r="U19" s="12">
        <f>'Expenditures 2004-05'!T19/'Expenditures 2004-05 Per Pupil'!C19</f>
        <v>0</v>
      </c>
      <c r="V19" s="12">
        <f>'Expenditures 2004-05'!U19/'Expenditures 2004-05 Per Pupil'!C19</f>
        <v>0</v>
      </c>
      <c r="W19" s="12">
        <f>'Expenditures 2004-05'!V19/'Expenditures 2004-05 Per Pupil'!C19</f>
        <v>0</v>
      </c>
      <c r="X19" s="12">
        <f>'Expenditures 2004-05'!W19/'Expenditures 2004-05 Per Pupil'!C19</f>
        <v>0</v>
      </c>
      <c r="Y19" s="12">
        <f>'Expenditures 2004-05'!X19/'Expenditures 2004-05 Per Pupil'!C19</f>
        <v>0</v>
      </c>
      <c r="Z19" s="12">
        <f>'Expenditures 2004-05'!Y19/'Expenditures 2004-05 Per Pupil'!C19</f>
        <v>0</v>
      </c>
      <c r="AA19" s="12">
        <f>'Expenditures 2004-05'!Z19/'Expenditures 2004-05 Per Pupil'!C19</f>
        <v>0</v>
      </c>
      <c r="AB19" s="12">
        <f>'Expenditures 2004-05'!AA19/'Expenditures 2004-05 Per Pupil'!C19</f>
        <v>380.99714449076055</v>
      </c>
      <c r="AC19" s="12">
        <f>'Expenditures 2004-05'!AB19/'Expenditures 2004-05 Per Pupil'!C19</f>
        <v>57.906588266460489</v>
      </c>
    </row>
    <row r="20" spans="1:29" x14ac:dyDescent="0.25">
      <c r="A20" s="8" t="s">
        <v>18</v>
      </c>
      <c r="B20" s="7" t="s">
        <v>204</v>
      </c>
      <c r="C20" s="5">
        <v>3250.1752999999999</v>
      </c>
      <c r="D20" s="12">
        <f>'Expenditures 2004-05'!C20/'Expenditures 2004-05 Per Pupil'!C20</f>
        <v>8287.4545105305551</v>
      </c>
      <c r="E20" s="12">
        <f>'Expenditures 2004-05'!D20/'Expenditures 2004-05 Per Pupil'!C20</f>
        <v>7815.9097787740866</v>
      </c>
      <c r="F20" s="12">
        <f>'Expenditures 2004-05'!E20/'Expenditures 2004-05 Per Pupil'!C20</f>
        <v>4524.7328413332043</v>
      </c>
      <c r="G20" s="12">
        <f>'Expenditures 2004-05'!F20/'Expenditures 2004-05 Per Pupil'!C20</f>
        <v>228.44786864265444</v>
      </c>
      <c r="H20" s="12">
        <f>'Expenditures 2004-05'!G20/'Expenditures 2004-05 Per Pupil'!C20</f>
        <v>347.95785322717825</v>
      </c>
      <c r="I20" s="12">
        <f>'Expenditures 2004-05'!H20/'Expenditures 2004-05 Per Pupil'!C20</f>
        <v>193.0609127452295</v>
      </c>
      <c r="J20" s="12">
        <f>'Expenditures 2004-05'!I20/'Expenditures 2004-05 Per Pupil'!C20</f>
        <v>308.60377900232027</v>
      </c>
      <c r="K20" s="12">
        <f>'Expenditures 2004-05'!J20/'Expenditures 2004-05 Per Pupil'!C20</f>
        <v>76.763921010660567</v>
      </c>
      <c r="L20" s="12">
        <f>'Expenditures 2004-05'!K20/'Expenditures 2004-05 Per Pupil'!C20</f>
        <v>1168.5492902490521</v>
      </c>
      <c r="M20" s="12">
        <f>'Expenditures 2004-05'!L20/'Expenditures 2004-05 Per Pupil'!C20</f>
        <v>262.48898944004651</v>
      </c>
      <c r="N20" s="12">
        <f>'Expenditures 2004-05'!M20/'Expenditures 2004-05 Per Pupil'!C20</f>
        <v>21.868620440257487</v>
      </c>
      <c r="O20" s="12">
        <f>'Expenditures 2004-05'!N20/'Expenditures 2004-05 Per Pupil'!C20</f>
        <v>0</v>
      </c>
      <c r="P20" s="12">
        <f>'Expenditures 2004-05'!O20/'Expenditures 2004-05 Per Pupil'!C20</f>
        <v>582.14246166968292</v>
      </c>
      <c r="Q20" s="12">
        <f>'Expenditures 2004-05'!P20/'Expenditures 2004-05 Per Pupil'!C20</f>
        <v>0</v>
      </c>
      <c r="R20" s="12">
        <f>'Expenditures 2004-05'!Q20/'Expenditures 2004-05 Per Pupil'!C20</f>
        <v>101.29324101380008</v>
      </c>
      <c r="S20" s="12">
        <f>'Expenditures 2004-05'!R20/'Expenditures 2004-05 Per Pupil'!C20</f>
        <v>0</v>
      </c>
      <c r="T20" s="12">
        <f>'Expenditures 2004-05'!S20/'Expenditures 2004-05 Per Pupil'!C20</f>
        <v>0</v>
      </c>
      <c r="U20" s="12">
        <f>'Expenditures 2004-05'!T20/'Expenditures 2004-05 Per Pupil'!C20</f>
        <v>0</v>
      </c>
      <c r="V20" s="12">
        <f>'Expenditures 2004-05'!U20/'Expenditures 2004-05 Per Pupil'!C20</f>
        <v>0</v>
      </c>
      <c r="W20" s="12">
        <f>'Expenditures 2004-05'!V20/'Expenditures 2004-05 Per Pupil'!C20</f>
        <v>0</v>
      </c>
      <c r="X20" s="12">
        <f>'Expenditures 2004-05'!W20/'Expenditures 2004-05 Per Pupil'!C20</f>
        <v>0</v>
      </c>
      <c r="Y20" s="12">
        <f>'Expenditures 2004-05'!X20/'Expenditures 2004-05 Per Pupil'!C20</f>
        <v>0</v>
      </c>
      <c r="Z20" s="12">
        <f>'Expenditures 2004-05'!Y20/'Expenditures 2004-05 Per Pupil'!C20</f>
        <v>0.13624495884883503</v>
      </c>
      <c r="AA20" s="12">
        <f>'Expenditures 2004-05'!Z20/'Expenditures 2004-05 Per Pupil'!C20</f>
        <v>0</v>
      </c>
      <c r="AB20" s="12">
        <f>'Expenditures 2004-05'!AA20/'Expenditures 2004-05 Per Pupil'!C20</f>
        <v>471.40848679761984</v>
      </c>
      <c r="AC20" s="12">
        <f>'Expenditures 2004-05'!AB20/'Expenditures 2004-05 Per Pupil'!C20</f>
        <v>566.53881715241641</v>
      </c>
    </row>
    <row r="21" spans="1:29" x14ac:dyDescent="0.25">
      <c r="A21" s="8" t="s">
        <v>19</v>
      </c>
      <c r="B21" s="7" t="s">
        <v>205</v>
      </c>
      <c r="C21" s="5">
        <v>3012.3470000000002</v>
      </c>
      <c r="D21" s="12">
        <f>'Expenditures 2004-05'!C21/'Expenditures 2004-05 Per Pupil'!C21</f>
        <v>9006.15028082754</v>
      </c>
      <c r="E21" s="12">
        <f>'Expenditures 2004-05'!D21/'Expenditures 2004-05 Per Pupil'!C21</f>
        <v>8558.7794102073894</v>
      </c>
      <c r="F21" s="12">
        <f>'Expenditures 2004-05'!E21/'Expenditures 2004-05 Per Pupil'!C21</f>
        <v>5172.8107817592054</v>
      </c>
      <c r="G21" s="12">
        <f>'Expenditures 2004-05'!F21/'Expenditures 2004-05 Per Pupil'!C21</f>
        <v>460.12080613554809</v>
      </c>
      <c r="H21" s="12">
        <f>'Expenditures 2004-05'!G21/'Expenditures 2004-05 Per Pupil'!C21</f>
        <v>345.68028517298967</v>
      </c>
      <c r="I21" s="12">
        <f>'Expenditures 2004-05'!H21/'Expenditures 2004-05 Per Pupil'!C21</f>
        <v>232.22915553885392</v>
      </c>
      <c r="J21" s="12">
        <f>'Expenditures 2004-05'!I21/'Expenditures 2004-05 Per Pupil'!C21</f>
        <v>395.45516170613803</v>
      </c>
      <c r="K21" s="12">
        <f>'Expenditures 2004-05'!J21/'Expenditures 2004-05 Per Pupil'!C21</f>
        <v>127.18561971778151</v>
      </c>
      <c r="L21" s="12">
        <f>'Expenditures 2004-05'!K21/'Expenditures 2004-05 Per Pupil'!C21</f>
        <v>766.54885376751088</v>
      </c>
      <c r="M21" s="12">
        <f>'Expenditures 2004-05'!L21/'Expenditures 2004-05 Per Pupil'!C21</f>
        <v>482.38460907724107</v>
      </c>
      <c r="N21" s="12">
        <f>'Expenditures 2004-05'!M21/'Expenditures 2004-05 Per Pupil'!C21</f>
        <v>0</v>
      </c>
      <c r="O21" s="12">
        <f>'Expenditures 2004-05'!N21/'Expenditures 2004-05 Per Pupil'!C21</f>
        <v>0</v>
      </c>
      <c r="P21" s="12">
        <f>'Expenditures 2004-05'!O21/'Expenditures 2004-05 Per Pupil'!C21</f>
        <v>464.37630857268437</v>
      </c>
      <c r="Q21" s="12">
        <f>'Expenditures 2004-05'!P21/'Expenditures 2004-05 Per Pupil'!C21</f>
        <v>0</v>
      </c>
      <c r="R21" s="12">
        <f>'Expenditures 2004-05'!Q21/'Expenditures 2004-05 Per Pupil'!C21</f>
        <v>111.98782875943574</v>
      </c>
      <c r="S21" s="12">
        <f>'Expenditures 2004-05'!R21/'Expenditures 2004-05 Per Pupil'!C21</f>
        <v>0</v>
      </c>
      <c r="T21" s="12">
        <f>'Expenditures 2004-05'!S21/'Expenditures 2004-05 Per Pupil'!C21</f>
        <v>0</v>
      </c>
      <c r="U21" s="12">
        <f>'Expenditures 2004-05'!T21/'Expenditures 2004-05 Per Pupil'!C21</f>
        <v>0</v>
      </c>
      <c r="V21" s="12">
        <f>'Expenditures 2004-05'!U21/'Expenditures 2004-05 Per Pupil'!C21</f>
        <v>0</v>
      </c>
      <c r="W21" s="12">
        <f>'Expenditures 2004-05'!V21/'Expenditures 2004-05 Per Pupil'!C21</f>
        <v>0</v>
      </c>
      <c r="X21" s="12">
        <f>'Expenditures 2004-05'!W21/'Expenditures 2004-05 Per Pupil'!C21</f>
        <v>0</v>
      </c>
      <c r="Y21" s="12">
        <f>'Expenditures 2004-05'!X21/'Expenditures 2004-05 Per Pupil'!C21</f>
        <v>0</v>
      </c>
      <c r="Z21" s="12">
        <f>'Expenditures 2004-05'!Y21/'Expenditures 2004-05 Per Pupil'!C21</f>
        <v>0</v>
      </c>
      <c r="AA21" s="12">
        <f>'Expenditures 2004-05'!Z21/'Expenditures 2004-05 Per Pupil'!C21</f>
        <v>0</v>
      </c>
      <c r="AB21" s="12">
        <f>'Expenditures 2004-05'!AA21/'Expenditures 2004-05 Per Pupil'!C21</f>
        <v>447.37087062015098</v>
      </c>
      <c r="AC21" s="12">
        <f>'Expenditures 2004-05'!AB21/'Expenditures 2004-05 Per Pupil'!C21</f>
        <v>31.941306894590827</v>
      </c>
    </row>
    <row r="22" spans="1:29" x14ac:dyDescent="0.25">
      <c r="A22" s="8" t="s">
        <v>20</v>
      </c>
      <c r="B22" s="7" t="s">
        <v>206</v>
      </c>
      <c r="C22" s="5">
        <v>2529.9429</v>
      </c>
      <c r="D22" s="12">
        <f>'Expenditures 2004-05'!C22/'Expenditures 2004-05 Per Pupil'!C22</f>
        <v>7395.237200807971</v>
      </c>
      <c r="E22" s="12">
        <f>'Expenditures 2004-05'!D22/'Expenditures 2004-05 Per Pupil'!C22</f>
        <v>6933.2903205048624</v>
      </c>
      <c r="F22" s="12">
        <f>'Expenditures 2004-05'!E22/'Expenditures 2004-05 Per Pupil'!C22</f>
        <v>3791.476151497332</v>
      </c>
      <c r="G22" s="12">
        <f>'Expenditures 2004-05'!F22/'Expenditures 2004-05 Per Pupil'!C22</f>
        <v>283.81285996612809</v>
      </c>
      <c r="H22" s="12">
        <f>'Expenditures 2004-05'!G22/'Expenditures 2004-05 Per Pupil'!C22</f>
        <v>881.99150660673013</v>
      </c>
      <c r="I22" s="12">
        <f>'Expenditures 2004-05'!H22/'Expenditures 2004-05 Per Pupil'!C22</f>
        <v>162.13913365396508</v>
      </c>
      <c r="J22" s="12">
        <f>'Expenditures 2004-05'!I22/'Expenditures 2004-05 Per Pupil'!C22</f>
        <v>273.08182330913479</v>
      </c>
      <c r="K22" s="12">
        <f>'Expenditures 2004-05'!J22/'Expenditures 2004-05 Per Pupil'!C22</f>
        <v>230.83808729438124</v>
      </c>
      <c r="L22" s="12">
        <f>'Expenditures 2004-05'!K22/'Expenditures 2004-05 Per Pupil'!C22</f>
        <v>460.51761879685114</v>
      </c>
      <c r="M22" s="12">
        <f>'Expenditures 2004-05'!L22/'Expenditures 2004-05 Per Pupil'!C22</f>
        <v>384.29268107197203</v>
      </c>
      <c r="N22" s="12">
        <f>'Expenditures 2004-05'!M22/'Expenditures 2004-05 Per Pupil'!C22</f>
        <v>0</v>
      </c>
      <c r="O22" s="12">
        <f>'Expenditures 2004-05'!N22/'Expenditures 2004-05 Per Pupil'!C22</f>
        <v>0.14812192006388761</v>
      </c>
      <c r="P22" s="12">
        <f>'Expenditures 2004-05'!O22/'Expenditures 2004-05 Per Pupil'!C22</f>
        <v>400.93283528256705</v>
      </c>
      <c r="Q22" s="12">
        <f>'Expenditures 2004-05'!P22/'Expenditures 2004-05 Per Pupil'!C22</f>
        <v>0</v>
      </c>
      <c r="R22" s="12">
        <f>'Expenditures 2004-05'!Q22/'Expenditures 2004-05 Per Pupil'!C22</f>
        <v>64.059501105736416</v>
      </c>
      <c r="S22" s="12">
        <f>'Expenditures 2004-05'!R22/'Expenditures 2004-05 Per Pupil'!C22</f>
        <v>0</v>
      </c>
      <c r="T22" s="12">
        <f>'Expenditures 2004-05'!S22/'Expenditures 2004-05 Per Pupil'!C22</f>
        <v>0</v>
      </c>
      <c r="U22" s="12">
        <f>'Expenditures 2004-05'!T22/'Expenditures 2004-05 Per Pupil'!C22</f>
        <v>0</v>
      </c>
      <c r="V22" s="12">
        <f>'Expenditures 2004-05'!U22/'Expenditures 2004-05 Per Pupil'!C22</f>
        <v>16.861230346344971</v>
      </c>
      <c r="W22" s="12">
        <f>'Expenditures 2004-05'!V22/'Expenditures 2004-05 Per Pupil'!C22</f>
        <v>0</v>
      </c>
      <c r="X22" s="12">
        <f>'Expenditures 2004-05'!W22/'Expenditures 2004-05 Per Pupil'!C22</f>
        <v>0</v>
      </c>
      <c r="Y22" s="12">
        <f>'Expenditures 2004-05'!X22/'Expenditures 2004-05 Per Pupil'!C22</f>
        <v>0</v>
      </c>
      <c r="Z22" s="12">
        <f>'Expenditures 2004-05'!Y22/'Expenditures 2004-05 Per Pupil'!C22</f>
        <v>0</v>
      </c>
      <c r="AA22" s="12">
        <f>'Expenditures 2004-05'!Z22/'Expenditures 2004-05 Per Pupil'!C22</f>
        <v>0</v>
      </c>
      <c r="AB22" s="12">
        <f>'Expenditures 2004-05'!AA22/'Expenditures 2004-05 Per Pupil'!C22</f>
        <v>445.08564995676386</v>
      </c>
      <c r="AC22" s="12">
        <f>'Expenditures 2004-05'!AB22/'Expenditures 2004-05 Per Pupil'!C22</f>
        <v>517.95266999899479</v>
      </c>
    </row>
    <row r="23" spans="1:29" x14ac:dyDescent="0.25">
      <c r="A23" s="8" t="s">
        <v>21</v>
      </c>
      <c r="B23" s="7" t="s">
        <v>207</v>
      </c>
      <c r="C23" s="5">
        <v>1111.48</v>
      </c>
      <c r="D23" s="12">
        <f>'Expenditures 2004-05'!C23/'Expenditures 2004-05 Per Pupil'!C23</f>
        <v>12195.934177852952</v>
      </c>
      <c r="E23" s="12">
        <f>'Expenditures 2004-05'!D23/'Expenditures 2004-05 Per Pupil'!C23</f>
        <v>6391.8950318494262</v>
      </c>
      <c r="F23" s="12">
        <f>'Expenditures 2004-05'!E23/'Expenditures 2004-05 Per Pupil'!C23</f>
        <v>3744.6569618886529</v>
      </c>
      <c r="G23" s="12">
        <f>'Expenditures 2004-05'!F23/'Expenditures 2004-05 Per Pupil'!C23</f>
        <v>263.49086803181342</v>
      </c>
      <c r="H23" s="12">
        <f>'Expenditures 2004-05'!G23/'Expenditures 2004-05 Per Pupil'!C23</f>
        <v>211.48140317414618</v>
      </c>
      <c r="I23" s="12">
        <f>'Expenditures 2004-05'!H23/'Expenditures 2004-05 Per Pupil'!C23</f>
        <v>326.89503184942595</v>
      </c>
      <c r="J23" s="12">
        <f>'Expenditures 2004-05'!I23/'Expenditures 2004-05 Per Pupil'!C23</f>
        <v>324.46331917803286</v>
      </c>
      <c r="K23" s="12">
        <f>'Expenditures 2004-05'!J23/'Expenditures 2004-05 Per Pupil'!C23</f>
        <v>62.613038471227554</v>
      </c>
      <c r="L23" s="12">
        <f>'Expenditures 2004-05'!K23/'Expenditures 2004-05 Per Pupil'!C23</f>
        <v>455.15040306618204</v>
      </c>
      <c r="M23" s="12">
        <f>'Expenditures 2004-05'!L23/'Expenditures 2004-05 Per Pupil'!C23</f>
        <v>515.22595098427314</v>
      </c>
      <c r="N23" s="12">
        <f>'Expenditures 2004-05'!M23/'Expenditures 2004-05 Per Pupil'!C23</f>
        <v>0</v>
      </c>
      <c r="O23" s="12">
        <f>'Expenditures 2004-05'!N23/'Expenditures 2004-05 Per Pupil'!C23</f>
        <v>0</v>
      </c>
      <c r="P23" s="12">
        <f>'Expenditures 2004-05'!O23/'Expenditures 2004-05 Per Pupil'!C23</f>
        <v>409.78214632741924</v>
      </c>
      <c r="Q23" s="12">
        <f>'Expenditures 2004-05'!P23/'Expenditures 2004-05 Per Pupil'!C23</f>
        <v>0</v>
      </c>
      <c r="R23" s="12">
        <f>'Expenditures 2004-05'!Q23/'Expenditures 2004-05 Per Pupil'!C23</f>
        <v>78.135908878252422</v>
      </c>
      <c r="S23" s="12">
        <f>'Expenditures 2004-05'!R23/'Expenditures 2004-05 Per Pupil'!C23</f>
        <v>0</v>
      </c>
      <c r="T23" s="12">
        <f>'Expenditures 2004-05'!S23/'Expenditures 2004-05 Per Pupil'!C23</f>
        <v>0</v>
      </c>
      <c r="U23" s="12">
        <f>'Expenditures 2004-05'!T23/'Expenditures 2004-05 Per Pupil'!C23</f>
        <v>0</v>
      </c>
      <c r="V23" s="12">
        <f>'Expenditures 2004-05'!U23/'Expenditures 2004-05 Per Pupil'!C23</f>
        <v>0</v>
      </c>
      <c r="W23" s="12">
        <f>'Expenditures 2004-05'!V23/'Expenditures 2004-05 Per Pupil'!C23</f>
        <v>0</v>
      </c>
      <c r="X23" s="12">
        <f>'Expenditures 2004-05'!W23/'Expenditures 2004-05 Per Pupil'!C23</f>
        <v>0</v>
      </c>
      <c r="Y23" s="12">
        <f>'Expenditures 2004-05'!X23/'Expenditures 2004-05 Per Pupil'!C23</f>
        <v>0</v>
      </c>
      <c r="Z23" s="12">
        <f>'Expenditures 2004-05'!Y23/'Expenditures 2004-05 Per Pupil'!C23</f>
        <v>0</v>
      </c>
      <c r="AA23" s="12">
        <f>'Expenditures 2004-05'!Z23/'Expenditures 2004-05 Per Pupil'!C23</f>
        <v>0</v>
      </c>
      <c r="AB23" s="12">
        <f>'Expenditures 2004-05'!AA23/'Expenditures 2004-05 Per Pupil'!C23</f>
        <v>5804.0391460035262</v>
      </c>
      <c r="AC23" s="12">
        <f>'Expenditures 2004-05'!AB23/'Expenditures 2004-05 Per Pupil'!C23</f>
        <v>793.62651599668914</v>
      </c>
    </row>
    <row r="24" spans="1:29" x14ac:dyDescent="0.25">
      <c r="A24" s="8" t="s">
        <v>22</v>
      </c>
      <c r="B24" s="7" t="s">
        <v>208</v>
      </c>
      <c r="C24" s="5">
        <v>1946.5047000000004</v>
      </c>
      <c r="D24" s="12">
        <f>'Expenditures 2004-05'!C24/'Expenditures 2004-05 Per Pupil'!C24</f>
        <v>9004.4622085936899</v>
      </c>
      <c r="E24" s="12">
        <f>'Expenditures 2004-05'!D24/'Expenditures 2004-05 Per Pupil'!C24</f>
        <v>8623.6593212438656</v>
      </c>
      <c r="F24" s="12">
        <f>'Expenditures 2004-05'!E24/'Expenditures 2004-05 Per Pupil'!C24</f>
        <v>4642.9854138035207</v>
      </c>
      <c r="G24" s="12">
        <f>'Expenditures 2004-05'!F24/'Expenditures 2004-05 Per Pupil'!C24</f>
        <v>356.25268205106306</v>
      </c>
      <c r="H24" s="12">
        <f>'Expenditures 2004-05'!G24/'Expenditures 2004-05 Per Pupil'!C24</f>
        <v>534.67211766814626</v>
      </c>
      <c r="I24" s="12">
        <f>'Expenditures 2004-05'!H24/'Expenditures 2004-05 Per Pupil'!C24</f>
        <v>363.80327774189288</v>
      </c>
      <c r="J24" s="12">
        <f>'Expenditures 2004-05'!I24/'Expenditures 2004-05 Per Pupil'!C24</f>
        <v>305.68936206524438</v>
      </c>
      <c r="K24" s="12">
        <f>'Expenditures 2004-05'!J24/'Expenditures 2004-05 Per Pupil'!C24</f>
        <v>75.61439230020865</v>
      </c>
      <c r="L24" s="12">
        <f>'Expenditures 2004-05'!K24/'Expenditures 2004-05 Per Pupil'!C24</f>
        <v>841.47928335338702</v>
      </c>
      <c r="M24" s="12">
        <f>'Expenditures 2004-05'!L24/'Expenditures 2004-05 Per Pupil'!C24</f>
        <v>698.2694930045634</v>
      </c>
      <c r="N24" s="12">
        <f>'Expenditures 2004-05'!M24/'Expenditures 2004-05 Per Pupil'!C24</f>
        <v>0</v>
      </c>
      <c r="O24" s="12">
        <f>'Expenditures 2004-05'!N24/'Expenditures 2004-05 Per Pupil'!C24</f>
        <v>0</v>
      </c>
      <c r="P24" s="12">
        <f>'Expenditures 2004-05'!O24/'Expenditures 2004-05 Per Pupil'!C24</f>
        <v>620.1213590699266</v>
      </c>
      <c r="Q24" s="12">
        <f>'Expenditures 2004-05'!P24/'Expenditures 2004-05 Per Pupil'!C24</f>
        <v>0</v>
      </c>
      <c r="R24" s="12">
        <f>'Expenditures 2004-05'!Q24/'Expenditures 2004-05 Per Pupil'!C24</f>
        <v>184.77194018591373</v>
      </c>
      <c r="S24" s="12">
        <f>'Expenditures 2004-05'!R24/'Expenditures 2004-05 Per Pupil'!C24</f>
        <v>0</v>
      </c>
      <c r="T24" s="12">
        <f>'Expenditures 2004-05'!S24/'Expenditures 2004-05 Per Pupil'!C24</f>
        <v>0</v>
      </c>
      <c r="U24" s="12">
        <f>'Expenditures 2004-05'!T24/'Expenditures 2004-05 Per Pupil'!C24</f>
        <v>0</v>
      </c>
      <c r="V24" s="12">
        <f>'Expenditures 2004-05'!U24/'Expenditures 2004-05 Per Pupil'!C24</f>
        <v>0</v>
      </c>
      <c r="W24" s="12">
        <f>'Expenditures 2004-05'!V24/'Expenditures 2004-05 Per Pupil'!C24</f>
        <v>0</v>
      </c>
      <c r="X24" s="12">
        <f>'Expenditures 2004-05'!W24/'Expenditures 2004-05 Per Pupil'!C24</f>
        <v>0</v>
      </c>
      <c r="Y24" s="12">
        <f>'Expenditures 2004-05'!X24/'Expenditures 2004-05 Per Pupil'!C24</f>
        <v>0</v>
      </c>
      <c r="Z24" s="12">
        <f>'Expenditures 2004-05'!Y24/'Expenditures 2004-05 Per Pupil'!C24</f>
        <v>0</v>
      </c>
      <c r="AA24" s="12">
        <f>'Expenditures 2004-05'!Z24/'Expenditures 2004-05 Per Pupil'!C24</f>
        <v>0</v>
      </c>
      <c r="AB24" s="12">
        <f>'Expenditures 2004-05'!AA24/'Expenditures 2004-05 Per Pupil'!C24</f>
        <v>380.80288734982241</v>
      </c>
      <c r="AC24" s="12">
        <f>'Expenditures 2004-05'!AB24/'Expenditures 2004-05 Per Pupil'!C24</f>
        <v>291.15193505569232</v>
      </c>
    </row>
    <row r="25" spans="1:29" x14ac:dyDescent="0.25">
      <c r="A25" s="8" t="s">
        <v>23</v>
      </c>
      <c r="B25" s="7" t="s">
        <v>209</v>
      </c>
      <c r="C25" s="5">
        <v>2398.5493999999999</v>
      </c>
      <c r="D25" s="12">
        <f>'Expenditures 2004-05'!C25/'Expenditures 2004-05 Per Pupil'!C25</f>
        <v>7876.5339375540907</v>
      </c>
      <c r="E25" s="12">
        <f>'Expenditures 2004-05'!D25/'Expenditures 2004-05 Per Pupil'!C25</f>
        <v>7501.9276484361753</v>
      </c>
      <c r="F25" s="12">
        <f>'Expenditures 2004-05'!E25/'Expenditures 2004-05 Per Pupil'!C25</f>
        <v>3957.4251462154589</v>
      </c>
      <c r="G25" s="12">
        <f>'Expenditures 2004-05'!F25/'Expenditures 2004-05 Per Pupil'!C25</f>
        <v>188.90237157508616</v>
      </c>
      <c r="H25" s="12">
        <f>'Expenditures 2004-05'!G25/'Expenditures 2004-05 Per Pupil'!C25</f>
        <v>355.00170644807235</v>
      </c>
      <c r="I25" s="12">
        <f>'Expenditures 2004-05'!H25/'Expenditures 2004-05 Per Pupil'!C25</f>
        <v>255.46715860844893</v>
      </c>
      <c r="J25" s="12">
        <f>'Expenditures 2004-05'!I25/'Expenditures 2004-05 Per Pupil'!C25</f>
        <v>456.74394698729157</v>
      </c>
      <c r="K25" s="12">
        <f>'Expenditures 2004-05'!J25/'Expenditures 2004-05 Per Pupil'!C25</f>
        <v>176.40341699862427</v>
      </c>
      <c r="L25" s="12">
        <f>'Expenditures 2004-05'!K25/'Expenditures 2004-05 Per Pupil'!C25</f>
        <v>782.58090494196199</v>
      </c>
      <c r="M25" s="12">
        <f>'Expenditures 2004-05'!L25/'Expenditures 2004-05 Per Pupil'!C25</f>
        <v>625.37571667275233</v>
      </c>
      <c r="N25" s="12">
        <f>'Expenditures 2004-05'!M25/'Expenditures 2004-05 Per Pupil'!C25</f>
        <v>0</v>
      </c>
      <c r="O25" s="12">
        <f>'Expenditures 2004-05'!N25/'Expenditures 2004-05 Per Pupil'!C25</f>
        <v>0</v>
      </c>
      <c r="P25" s="12">
        <f>'Expenditures 2004-05'!O25/'Expenditures 2004-05 Per Pupil'!C25</f>
        <v>566.96809329839107</v>
      </c>
      <c r="Q25" s="12">
        <f>'Expenditures 2004-05'!P25/'Expenditures 2004-05 Per Pupil'!C25</f>
        <v>0</v>
      </c>
      <c r="R25" s="12">
        <f>'Expenditures 2004-05'!Q25/'Expenditures 2004-05 Per Pupil'!C25</f>
        <v>137.05918669008861</v>
      </c>
      <c r="S25" s="12">
        <f>'Expenditures 2004-05'!R25/'Expenditures 2004-05 Per Pupil'!C25</f>
        <v>0</v>
      </c>
      <c r="T25" s="12">
        <f>'Expenditures 2004-05'!S25/'Expenditures 2004-05 Per Pupil'!C25</f>
        <v>0</v>
      </c>
      <c r="U25" s="12">
        <f>'Expenditures 2004-05'!T25/'Expenditures 2004-05 Per Pupil'!C25</f>
        <v>0</v>
      </c>
      <c r="V25" s="12">
        <f>'Expenditures 2004-05'!U25/'Expenditures 2004-05 Per Pupil'!C25</f>
        <v>0</v>
      </c>
      <c r="W25" s="12">
        <f>'Expenditures 2004-05'!V25/'Expenditures 2004-05 Per Pupil'!C25</f>
        <v>0</v>
      </c>
      <c r="X25" s="12">
        <f>'Expenditures 2004-05'!W25/'Expenditures 2004-05 Per Pupil'!C25</f>
        <v>0</v>
      </c>
      <c r="Y25" s="12">
        <f>'Expenditures 2004-05'!X25/'Expenditures 2004-05 Per Pupil'!C25</f>
        <v>0</v>
      </c>
      <c r="Z25" s="12">
        <f>'Expenditures 2004-05'!Y25/'Expenditures 2004-05 Per Pupil'!C25</f>
        <v>0</v>
      </c>
      <c r="AA25" s="12">
        <f>'Expenditures 2004-05'!Z25/'Expenditures 2004-05 Per Pupil'!C25</f>
        <v>0</v>
      </c>
      <c r="AB25" s="12">
        <f>'Expenditures 2004-05'!AA25/'Expenditures 2004-05 Per Pupil'!C25</f>
        <v>374.60628911791434</v>
      </c>
      <c r="AC25" s="12">
        <f>'Expenditures 2004-05'!AB25/'Expenditures 2004-05 Per Pupil'!C25</f>
        <v>159.80966245681662</v>
      </c>
    </row>
    <row r="26" spans="1:29" x14ac:dyDescent="0.25">
      <c r="A26" s="8" t="s">
        <v>24</v>
      </c>
      <c r="B26" s="7" t="s">
        <v>210</v>
      </c>
      <c r="C26" s="5">
        <v>10449.806999999999</v>
      </c>
      <c r="D26" s="12">
        <f>'Expenditures 2004-05'!C26/'Expenditures 2004-05 Per Pupil'!C26</f>
        <v>6475.1605536829538</v>
      </c>
      <c r="E26" s="12">
        <f>'Expenditures 2004-05'!D26/'Expenditures 2004-05 Per Pupil'!C26</f>
        <v>6034.850283837779</v>
      </c>
      <c r="F26" s="12">
        <f>'Expenditures 2004-05'!E26/'Expenditures 2004-05 Per Pupil'!C26</f>
        <v>3772.8167391034117</v>
      </c>
      <c r="G26" s="12">
        <f>'Expenditures 2004-05'!F26/'Expenditures 2004-05 Per Pupil'!C26</f>
        <v>166.62543528315882</v>
      </c>
      <c r="H26" s="12">
        <f>'Expenditures 2004-05'!G26/'Expenditures 2004-05 Per Pupil'!C26</f>
        <v>272.28892265665769</v>
      </c>
      <c r="I26" s="12">
        <f>'Expenditures 2004-05'!H26/'Expenditures 2004-05 Per Pupil'!C26</f>
        <v>44.649990186421633</v>
      </c>
      <c r="J26" s="12">
        <f>'Expenditures 2004-05'!I26/'Expenditures 2004-05 Per Pupil'!C26</f>
        <v>398.40529590642205</v>
      </c>
      <c r="K26" s="12">
        <f>'Expenditures 2004-05'!J26/'Expenditures 2004-05 Per Pupil'!C26</f>
        <v>101.28811661306281</v>
      </c>
      <c r="L26" s="12">
        <f>'Expenditures 2004-05'!K26/'Expenditures 2004-05 Per Pupil'!C26</f>
        <v>439.16972820646362</v>
      </c>
      <c r="M26" s="12">
        <f>'Expenditures 2004-05'!L26/'Expenditures 2004-05 Per Pupil'!C26</f>
        <v>440.02971346743539</v>
      </c>
      <c r="N26" s="12">
        <f>'Expenditures 2004-05'!M26/'Expenditures 2004-05 Per Pupil'!C26</f>
        <v>-5.9582746360770118</v>
      </c>
      <c r="O26" s="12">
        <f>'Expenditures 2004-05'!N26/'Expenditures 2004-05 Per Pupil'!C26</f>
        <v>0</v>
      </c>
      <c r="P26" s="12">
        <f>'Expenditures 2004-05'!O26/'Expenditures 2004-05 Per Pupil'!C26</f>
        <v>366.21097116913268</v>
      </c>
      <c r="Q26" s="12">
        <f>'Expenditures 2004-05'!P26/'Expenditures 2004-05 Per Pupil'!C26</f>
        <v>0</v>
      </c>
      <c r="R26" s="12">
        <f>'Expenditures 2004-05'!Q26/'Expenditures 2004-05 Per Pupil'!C26</f>
        <v>39.323645881689494</v>
      </c>
      <c r="S26" s="12">
        <f>'Expenditures 2004-05'!R26/'Expenditures 2004-05 Per Pupil'!C26</f>
        <v>0</v>
      </c>
      <c r="T26" s="12">
        <f>'Expenditures 2004-05'!S26/'Expenditures 2004-05 Per Pupil'!C26</f>
        <v>0</v>
      </c>
      <c r="U26" s="12">
        <f>'Expenditures 2004-05'!T26/'Expenditures 2004-05 Per Pupil'!C26</f>
        <v>0</v>
      </c>
      <c r="V26" s="12">
        <f>'Expenditures 2004-05'!U26/'Expenditures 2004-05 Per Pupil'!C26</f>
        <v>0</v>
      </c>
      <c r="W26" s="12">
        <f>'Expenditures 2004-05'!V26/'Expenditures 2004-05 Per Pupil'!C26</f>
        <v>0</v>
      </c>
      <c r="X26" s="12">
        <f>'Expenditures 2004-05'!W26/'Expenditures 2004-05 Per Pupil'!C26</f>
        <v>0</v>
      </c>
      <c r="Y26" s="12">
        <f>'Expenditures 2004-05'!X26/'Expenditures 2004-05 Per Pupil'!C26</f>
        <v>0</v>
      </c>
      <c r="Z26" s="12">
        <f>'Expenditures 2004-05'!Y26/'Expenditures 2004-05 Per Pupil'!C26</f>
        <v>0</v>
      </c>
      <c r="AA26" s="12">
        <f>'Expenditures 2004-05'!Z26/'Expenditures 2004-05 Per Pupil'!C26</f>
        <v>0</v>
      </c>
      <c r="AB26" s="12">
        <f>'Expenditures 2004-05'!AA26/'Expenditures 2004-05 Per Pupil'!C26</f>
        <v>440.31026984517518</v>
      </c>
      <c r="AC26" s="12">
        <f>'Expenditures 2004-05'!AB26/'Expenditures 2004-05 Per Pupil'!C26</f>
        <v>29.056237115192658</v>
      </c>
    </row>
    <row r="27" spans="1:29" x14ac:dyDescent="0.25">
      <c r="A27" s="8" t="s">
        <v>25</v>
      </c>
      <c r="B27" s="7" t="s">
        <v>211</v>
      </c>
      <c r="C27" s="5">
        <v>394.61959999999999</v>
      </c>
      <c r="D27" s="12">
        <f>'Expenditures 2004-05'!C27/'Expenditures 2004-05 Per Pupil'!C27</f>
        <v>6516.5444139115234</v>
      </c>
      <c r="E27" s="12">
        <f>'Expenditures 2004-05'!D27/'Expenditures 2004-05 Per Pupil'!C27</f>
        <v>6311.8745242253553</v>
      </c>
      <c r="F27" s="12">
        <f>'Expenditures 2004-05'!E27/'Expenditures 2004-05 Per Pupil'!C27</f>
        <v>3746.3305928038039</v>
      </c>
      <c r="G27" s="12">
        <f>'Expenditures 2004-05'!F27/'Expenditures 2004-05 Per Pupil'!C27</f>
        <v>164.51605546201964</v>
      </c>
      <c r="H27" s="12">
        <f>'Expenditures 2004-05'!G27/'Expenditures 2004-05 Per Pupil'!C27</f>
        <v>417.40050418174872</v>
      </c>
      <c r="I27" s="12">
        <f>'Expenditures 2004-05'!H27/'Expenditures 2004-05 Per Pupil'!C27</f>
        <v>311.77985077274417</v>
      </c>
      <c r="J27" s="12">
        <f>'Expenditures 2004-05'!I27/'Expenditures 2004-05 Per Pupil'!C27</f>
        <v>263.94342805071011</v>
      </c>
      <c r="K27" s="12">
        <f>'Expenditures 2004-05'!J27/'Expenditures 2004-05 Per Pupil'!C27</f>
        <v>163.28519921463607</v>
      </c>
      <c r="L27" s="12">
        <f>'Expenditures 2004-05'!K27/'Expenditures 2004-05 Per Pupil'!C27</f>
        <v>605.40175906113132</v>
      </c>
      <c r="M27" s="12">
        <f>'Expenditures 2004-05'!L27/'Expenditures 2004-05 Per Pupil'!C27</f>
        <v>256.36907036548615</v>
      </c>
      <c r="N27" s="12">
        <f>'Expenditures 2004-05'!M27/'Expenditures 2004-05 Per Pupil'!C27</f>
        <v>0</v>
      </c>
      <c r="O27" s="12">
        <f>'Expenditures 2004-05'!N27/'Expenditures 2004-05 Per Pupil'!C27</f>
        <v>0</v>
      </c>
      <c r="P27" s="12">
        <f>'Expenditures 2004-05'!O27/'Expenditures 2004-05 Per Pupil'!C27</f>
        <v>382.84806431307521</v>
      </c>
      <c r="Q27" s="12">
        <f>'Expenditures 2004-05'!P27/'Expenditures 2004-05 Per Pupil'!C27</f>
        <v>0</v>
      </c>
      <c r="R27" s="12">
        <f>'Expenditures 2004-05'!Q27/'Expenditures 2004-05 Per Pupil'!C27</f>
        <v>0</v>
      </c>
      <c r="S27" s="12">
        <f>'Expenditures 2004-05'!R27/'Expenditures 2004-05 Per Pupil'!C27</f>
        <v>0</v>
      </c>
      <c r="T27" s="12">
        <f>'Expenditures 2004-05'!S27/'Expenditures 2004-05 Per Pupil'!C27</f>
        <v>0</v>
      </c>
      <c r="U27" s="12">
        <f>'Expenditures 2004-05'!T27/'Expenditures 2004-05 Per Pupil'!C27</f>
        <v>0</v>
      </c>
      <c r="V27" s="12">
        <f>'Expenditures 2004-05'!U27/'Expenditures 2004-05 Per Pupil'!C27</f>
        <v>0</v>
      </c>
      <c r="W27" s="12">
        <f>'Expenditures 2004-05'!V27/'Expenditures 2004-05 Per Pupil'!C27</f>
        <v>0</v>
      </c>
      <c r="X27" s="12">
        <f>'Expenditures 2004-05'!W27/'Expenditures 2004-05 Per Pupil'!C27</f>
        <v>0</v>
      </c>
      <c r="Y27" s="12">
        <f>'Expenditures 2004-05'!X27/'Expenditures 2004-05 Per Pupil'!C27</f>
        <v>0</v>
      </c>
      <c r="Z27" s="12">
        <f>'Expenditures 2004-05'!Y27/'Expenditures 2004-05 Per Pupil'!C27</f>
        <v>0</v>
      </c>
      <c r="AA27" s="12">
        <f>'Expenditures 2004-05'!Z27/'Expenditures 2004-05 Per Pupil'!C27</f>
        <v>0</v>
      </c>
      <c r="AB27" s="12">
        <f>'Expenditures 2004-05'!AA27/'Expenditures 2004-05 Per Pupil'!C27</f>
        <v>204.66988968616866</v>
      </c>
      <c r="AC27" s="12">
        <f>'Expenditures 2004-05'!AB27/'Expenditures 2004-05 Per Pupil'!C27</f>
        <v>119.7209667233964</v>
      </c>
    </row>
    <row r="28" spans="1:29" x14ac:dyDescent="0.25">
      <c r="A28" s="8" t="s">
        <v>26</v>
      </c>
      <c r="B28" s="7" t="s">
        <v>212</v>
      </c>
      <c r="C28" s="5">
        <v>1979.1006999999997</v>
      </c>
      <c r="D28" s="12">
        <f>'Expenditures 2004-05'!C28/'Expenditures 2004-05 Per Pupil'!C28</f>
        <v>7526.2099295907492</v>
      </c>
      <c r="E28" s="12">
        <f>'Expenditures 2004-05'!D28/'Expenditures 2004-05 Per Pupil'!C28</f>
        <v>7067.2693663339123</v>
      </c>
      <c r="F28" s="12">
        <f>'Expenditures 2004-05'!E28/'Expenditures 2004-05 Per Pupil'!C28</f>
        <v>3990.8095934683874</v>
      </c>
      <c r="G28" s="12">
        <f>'Expenditures 2004-05'!F28/'Expenditures 2004-05 Per Pupil'!C28</f>
        <v>242.29876226106134</v>
      </c>
      <c r="H28" s="12">
        <f>'Expenditures 2004-05'!G28/'Expenditures 2004-05 Per Pupil'!C28</f>
        <v>236.09242824278726</v>
      </c>
      <c r="I28" s="12">
        <f>'Expenditures 2004-05'!H28/'Expenditures 2004-05 Per Pupil'!C28</f>
        <v>385.87020357276418</v>
      </c>
      <c r="J28" s="12">
        <f>'Expenditures 2004-05'!I28/'Expenditures 2004-05 Per Pupil'!C28</f>
        <v>321.81934451339447</v>
      </c>
      <c r="K28" s="12">
        <f>'Expenditures 2004-05'!J28/'Expenditures 2004-05 Per Pupil'!C28</f>
        <v>78.093590689953274</v>
      </c>
      <c r="L28" s="12">
        <f>'Expenditures 2004-05'!K28/'Expenditures 2004-05 Per Pupil'!C28</f>
        <v>558.05302377994212</v>
      </c>
      <c r="M28" s="12">
        <f>'Expenditures 2004-05'!L28/'Expenditures 2004-05 Per Pupil'!C28</f>
        <v>608.07013508711316</v>
      </c>
      <c r="N28" s="12">
        <f>'Expenditures 2004-05'!M28/'Expenditures 2004-05 Per Pupil'!C28</f>
        <v>9.063283136628673</v>
      </c>
      <c r="O28" s="12">
        <f>'Expenditures 2004-05'!N28/'Expenditures 2004-05 Per Pupil'!C28</f>
        <v>0</v>
      </c>
      <c r="P28" s="12">
        <f>'Expenditures 2004-05'!O28/'Expenditures 2004-05 Per Pupil'!C28</f>
        <v>478.54704917238428</v>
      </c>
      <c r="Q28" s="12">
        <f>'Expenditures 2004-05'!P28/'Expenditures 2004-05 Per Pupil'!C28</f>
        <v>0</v>
      </c>
      <c r="R28" s="12">
        <f>'Expenditures 2004-05'!Q28/'Expenditures 2004-05 Per Pupil'!C28</f>
        <v>158.55195240949593</v>
      </c>
      <c r="S28" s="12">
        <f>'Expenditures 2004-05'!R28/'Expenditures 2004-05 Per Pupil'!C28</f>
        <v>0</v>
      </c>
      <c r="T28" s="12">
        <f>'Expenditures 2004-05'!S28/'Expenditures 2004-05 Per Pupil'!C28</f>
        <v>0</v>
      </c>
      <c r="U28" s="12">
        <f>'Expenditures 2004-05'!T28/'Expenditures 2004-05 Per Pupil'!C28</f>
        <v>0</v>
      </c>
      <c r="V28" s="12">
        <f>'Expenditures 2004-05'!U28/'Expenditures 2004-05 Per Pupil'!C28</f>
        <v>0</v>
      </c>
      <c r="W28" s="12">
        <f>'Expenditures 2004-05'!V28/'Expenditures 2004-05 Per Pupil'!C28</f>
        <v>0</v>
      </c>
      <c r="X28" s="12">
        <f>'Expenditures 2004-05'!W28/'Expenditures 2004-05 Per Pupil'!C28</f>
        <v>0</v>
      </c>
      <c r="Y28" s="12">
        <f>'Expenditures 2004-05'!X28/'Expenditures 2004-05 Per Pupil'!C28</f>
        <v>0</v>
      </c>
      <c r="Z28" s="12">
        <f>'Expenditures 2004-05'!Y28/'Expenditures 2004-05 Per Pupil'!C28</f>
        <v>0</v>
      </c>
      <c r="AA28" s="12">
        <f>'Expenditures 2004-05'!Z28/'Expenditures 2004-05 Per Pupil'!C28</f>
        <v>0</v>
      </c>
      <c r="AB28" s="12">
        <f>'Expenditures 2004-05'!AA28/'Expenditures 2004-05 Per Pupil'!C28</f>
        <v>458.94056325683687</v>
      </c>
      <c r="AC28" s="12">
        <f>'Expenditures 2004-05'!AB28/'Expenditures 2004-05 Per Pupil'!C28</f>
        <v>119.56794315721278</v>
      </c>
    </row>
    <row r="29" spans="1:29" x14ac:dyDescent="0.25">
      <c r="A29" s="8" t="s">
        <v>27</v>
      </c>
      <c r="B29" s="7" t="s">
        <v>213</v>
      </c>
      <c r="C29" s="5">
        <v>1821.8097</v>
      </c>
      <c r="D29" s="12">
        <f>'Expenditures 2004-05'!C29/'Expenditures 2004-05 Per Pupil'!C29</f>
        <v>7468.4524075154495</v>
      </c>
      <c r="E29" s="12">
        <f>'Expenditures 2004-05'!D29/'Expenditures 2004-05 Per Pupil'!C29</f>
        <v>7209.3698150800265</v>
      </c>
      <c r="F29" s="12">
        <f>'Expenditures 2004-05'!E29/'Expenditures 2004-05 Per Pupil'!C29</f>
        <v>4203.7534600897116</v>
      </c>
      <c r="G29" s="12">
        <f>'Expenditures 2004-05'!F29/'Expenditures 2004-05 Per Pupil'!C29</f>
        <v>245.57421118133249</v>
      </c>
      <c r="H29" s="12">
        <f>'Expenditures 2004-05'!G29/'Expenditures 2004-05 Per Pupil'!C29</f>
        <v>259.28380993909519</v>
      </c>
      <c r="I29" s="12">
        <f>'Expenditures 2004-05'!H29/'Expenditures 2004-05 Per Pupil'!C29</f>
        <v>267.57986303399309</v>
      </c>
      <c r="J29" s="12">
        <f>'Expenditures 2004-05'!I29/'Expenditures 2004-05 Per Pupil'!C29</f>
        <v>336.62989608629266</v>
      </c>
      <c r="K29" s="12">
        <f>'Expenditures 2004-05'!J29/'Expenditures 2004-05 Per Pupil'!C29</f>
        <v>168.51124461572468</v>
      </c>
      <c r="L29" s="12">
        <f>'Expenditures 2004-05'!K29/'Expenditures 2004-05 Per Pupil'!C29</f>
        <v>700.44711585408731</v>
      </c>
      <c r="M29" s="12">
        <f>'Expenditures 2004-05'!L29/'Expenditures 2004-05 Per Pupil'!C29</f>
        <v>501.39621059213812</v>
      </c>
      <c r="N29" s="12">
        <f>'Expenditures 2004-05'!M29/'Expenditures 2004-05 Per Pupil'!C29</f>
        <v>0</v>
      </c>
      <c r="O29" s="12">
        <f>'Expenditures 2004-05'!N29/'Expenditures 2004-05 Per Pupil'!C29</f>
        <v>0</v>
      </c>
      <c r="P29" s="12">
        <f>'Expenditures 2004-05'!O29/'Expenditures 2004-05 Per Pupil'!C29</f>
        <v>432.9487981099233</v>
      </c>
      <c r="Q29" s="12">
        <f>'Expenditures 2004-05'!P29/'Expenditures 2004-05 Per Pupil'!C29</f>
        <v>0</v>
      </c>
      <c r="R29" s="12">
        <f>'Expenditures 2004-05'!Q29/'Expenditures 2004-05 Per Pupil'!C29</f>
        <v>93.245205577728555</v>
      </c>
      <c r="S29" s="12">
        <f>'Expenditures 2004-05'!R29/'Expenditures 2004-05 Per Pupil'!C29</f>
        <v>0</v>
      </c>
      <c r="T29" s="12">
        <f>'Expenditures 2004-05'!S29/'Expenditures 2004-05 Per Pupil'!C29</f>
        <v>0</v>
      </c>
      <c r="U29" s="12">
        <f>'Expenditures 2004-05'!T29/'Expenditures 2004-05 Per Pupil'!C29</f>
        <v>0</v>
      </c>
      <c r="V29" s="12">
        <f>'Expenditures 2004-05'!U29/'Expenditures 2004-05 Per Pupil'!C29</f>
        <v>0</v>
      </c>
      <c r="W29" s="12">
        <f>'Expenditures 2004-05'!V29/'Expenditures 2004-05 Per Pupil'!C29</f>
        <v>0</v>
      </c>
      <c r="X29" s="12">
        <f>'Expenditures 2004-05'!W29/'Expenditures 2004-05 Per Pupil'!C29</f>
        <v>0</v>
      </c>
      <c r="Y29" s="12">
        <f>'Expenditures 2004-05'!X29/'Expenditures 2004-05 Per Pupil'!C29</f>
        <v>0</v>
      </c>
      <c r="Z29" s="12">
        <f>'Expenditures 2004-05'!Y29/'Expenditures 2004-05 Per Pupil'!C29</f>
        <v>0</v>
      </c>
      <c r="AA29" s="12">
        <f>'Expenditures 2004-05'!Z29/'Expenditures 2004-05 Per Pupil'!C29</f>
        <v>0</v>
      </c>
      <c r="AB29" s="12">
        <f>'Expenditures 2004-05'!AA29/'Expenditures 2004-05 Per Pupil'!C29</f>
        <v>259.08259243542284</v>
      </c>
      <c r="AC29" s="12">
        <f>'Expenditures 2004-05'!AB29/'Expenditures 2004-05 Per Pupil'!C29</f>
        <v>509.36439739013355</v>
      </c>
    </row>
    <row r="30" spans="1:29" x14ac:dyDescent="0.25">
      <c r="A30" s="8" t="s">
        <v>28</v>
      </c>
      <c r="B30" s="7" t="s">
        <v>214</v>
      </c>
      <c r="C30" s="5">
        <v>2589.9411</v>
      </c>
      <c r="D30" s="12">
        <f>'Expenditures 2004-05'!C30/'Expenditures 2004-05 Per Pupil'!C30</f>
        <v>8925.4426828471114</v>
      </c>
      <c r="E30" s="12">
        <f>'Expenditures 2004-05'!D30/'Expenditures 2004-05 Per Pupil'!C30</f>
        <v>7433.1078378577795</v>
      </c>
      <c r="F30" s="12">
        <f>'Expenditures 2004-05'!E30/'Expenditures 2004-05 Per Pupil'!C30</f>
        <v>4538.2729707636981</v>
      </c>
      <c r="G30" s="12">
        <f>'Expenditures 2004-05'!F30/'Expenditures 2004-05 Per Pupil'!C30</f>
        <v>218.79019951457582</v>
      </c>
      <c r="H30" s="12">
        <f>'Expenditures 2004-05'!G30/'Expenditures 2004-05 Per Pupil'!C30</f>
        <v>217.44377121163106</v>
      </c>
      <c r="I30" s="12">
        <f>'Expenditures 2004-05'!H30/'Expenditures 2004-05 Per Pupil'!C30</f>
        <v>258.11189296930343</v>
      </c>
      <c r="J30" s="12">
        <f>'Expenditures 2004-05'!I30/'Expenditures 2004-05 Per Pupil'!C30</f>
        <v>286.42628977160911</v>
      </c>
      <c r="K30" s="12">
        <f>'Expenditures 2004-05'!J30/'Expenditures 2004-05 Per Pupil'!C30</f>
        <v>98.679807814934478</v>
      </c>
      <c r="L30" s="12">
        <f>'Expenditures 2004-05'!K30/'Expenditures 2004-05 Per Pupil'!C30</f>
        <v>687.98535225376361</v>
      </c>
      <c r="M30" s="12">
        <f>'Expenditures 2004-05'!L30/'Expenditures 2004-05 Per Pupil'!C30</f>
        <v>478.28863752924724</v>
      </c>
      <c r="N30" s="12">
        <f>'Expenditures 2004-05'!M30/'Expenditures 2004-05 Per Pupil'!C30</f>
        <v>0</v>
      </c>
      <c r="O30" s="12">
        <f>'Expenditures 2004-05'!N30/'Expenditures 2004-05 Per Pupil'!C30</f>
        <v>0</v>
      </c>
      <c r="P30" s="12">
        <f>'Expenditures 2004-05'!O30/'Expenditures 2004-05 Per Pupil'!C30</f>
        <v>566.33562052820423</v>
      </c>
      <c r="Q30" s="12">
        <f>'Expenditures 2004-05'!P30/'Expenditures 2004-05 Per Pupil'!C30</f>
        <v>0</v>
      </c>
      <c r="R30" s="12">
        <f>'Expenditures 2004-05'!Q30/'Expenditures 2004-05 Per Pupil'!C30</f>
        <v>82.773295500812736</v>
      </c>
      <c r="S30" s="12">
        <f>'Expenditures 2004-05'!R30/'Expenditures 2004-05 Per Pupil'!C30</f>
        <v>0</v>
      </c>
      <c r="T30" s="12">
        <f>'Expenditures 2004-05'!S30/'Expenditures 2004-05 Per Pupil'!C30</f>
        <v>0</v>
      </c>
      <c r="U30" s="12">
        <f>'Expenditures 2004-05'!T30/'Expenditures 2004-05 Per Pupil'!C30</f>
        <v>0</v>
      </c>
      <c r="V30" s="12">
        <f>'Expenditures 2004-05'!U30/'Expenditures 2004-05 Per Pupil'!C30</f>
        <v>0</v>
      </c>
      <c r="W30" s="12">
        <f>'Expenditures 2004-05'!V30/'Expenditures 2004-05 Per Pupil'!C30</f>
        <v>0</v>
      </c>
      <c r="X30" s="12">
        <f>'Expenditures 2004-05'!W30/'Expenditures 2004-05 Per Pupil'!C30</f>
        <v>0</v>
      </c>
      <c r="Y30" s="12">
        <f>'Expenditures 2004-05'!X30/'Expenditures 2004-05 Per Pupil'!C30</f>
        <v>0</v>
      </c>
      <c r="Z30" s="12">
        <f>'Expenditures 2004-05'!Y30/'Expenditures 2004-05 Per Pupil'!C30</f>
        <v>44.145177664465038</v>
      </c>
      <c r="AA30" s="12">
        <f>'Expenditures 2004-05'!Z30/'Expenditures 2004-05 Per Pupil'!C30</f>
        <v>0</v>
      </c>
      <c r="AB30" s="12">
        <f>'Expenditures 2004-05'!AA30/'Expenditures 2004-05 Per Pupil'!C30</f>
        <v>1448.1896673248668</v>
      </c>
      <c r="AC30" s="12">
        <f>'Expenditures 2004-05'!AB30/'Expenditures 2004-05 Per Pupil'!C30</f>
        <v>79.068454491107929</v>
      </c>
    </row>
    <row r="31" spans="1:29" x14ac:dyDescent="0.25">
      <c r="A31" s="8" t="s">
        <v>29</v>
      </c>
      <c r="B31" s="7" t="s">
        <v>215</v>
      </c>
      <c r="C31" s="5">
        <v>4175.0612000000001</v>
      </c>
      <c r="D31" s="12">
        <f>'Expenditures 2004-05'!C31/'Expenditures 2004-05 Per Pupil'!C31</f>
        <v>9821.0910010133503</v>
      </c>
      <c r="E31" s="12">
        <f>'Expenditures 2004-05'!D31/'Expenditures 2004-05 Per Pupil'!C31</f>
        <v>7373.9201691223107</v>
      </c>
      <c r="F31" s="12">
        <f>'Expenditures 2004-05'!E31/'Expenditures 2004-05 Per Pupil'!C31</f>
        <v>3809.5328662487627</v>
      </c>
      <c r="G31" s="12">
        <f>'Expenditures 2004-05'!F31/'Expenditures 2004-05 Per Pupil'!C31</f>
        <v>360.38842017453538</v>
      </c>
      <c r="H31" s="12">
        <f>'Expenditures 2004-05'!G31/'Expenditures 2004-05 Per Pupil'!C31</f>
        <v>343.46727899461689</v>
      </c>
      <c r="I31" s="12">
        <f>'Expenditures 2004-05'!H31/'Expenditures 2004-05 Per Pupil'!C31</f>
        <v>295.74087680439271</v>
      </c>
      <c r="J31" s="12">
        <f>'Expenditures 2004-05'!I31/'Expenditures 2004-05 Per Pupil'!C31</f>
        <v>398.21458904602406</v>
      </c>
      <c r="K31" s="12">
        <f>'Expenditures 2004-05'!J31/'Expenditures 2004-05 Per Pupil'!C31</f>
        <v>187.78776464402486</v>
      </c>
      <c r="L31" s="12">
        <f>'Expenditures 2004-05'!K31/'Expenditures 2004-05 Per Pupil'!C31</f>
        <v>875.78227595801468</v>
      </c>
      <c r="M31" s="12">
        <f>'Expenditures 2004-05'!L31/'Expenditures 2004-05 Per Pupil'!C31</f>
        <v>671.08016045369595</v>
      </c>
      <c r="N31" s="12">
        <f>'Expenditures 2004-05'!M31/'Expenditures 2004-05 Per Pupil'!C31</f>
        <v>0</v>
      </c>
      <c r="O31" s="12">
        <f>'Expenditures 2004-05'!N31/'Expenditures 2004-05 Per Pupil'!C31</f>
        <v>0</v>
      </c>
      <c r="P31" s="12">
        <f>'Expenditures 2004-05'!O31/'Expenditures 2004-05 Per Pupil'!C31</f>
        <v>383.41689697865985</v>
      </c>
      <c r="Q31" s="12">
        <f>'Expenditures 2004-05'!P31/'Expenditures 2004-05 Per Pupil'!C31</f>
        <v>0</v>
      </c>
      <c r="R31" s="12">
        <f>'Expenditures 2004-05'!Q31/'Expenditures 2004-05 Per Pupil'!C31</f>
        <v>48.509039819583961</v>
      </c>
      <c r="S31" s="12">
        <f>'Expenditures 2004-05'!R31/'Expenditures 2004-05 Per Pupil'!C31</f>
        <v>0</v>
      </c>
      <c r="T31" s="12">
        <f>'Expenditures 2004-05'!S31/'Expenditures 2004-05 Per Pupil'!C31</f>
        <v>0</v>
      </c>
      <c r="U31" s="12">
        <f>'Expenditures 2004-05'!T31/'Expenditures 2004-05 Per Pupil'!C31</f>
        <v>0</v>
      </c>
      <c r="V31" s="12">
        <f>'Expenditures 2004-05'!U31/'Expenditures 2004-05 Per Pupil'!C31</f>
        <v>0</v>
      </c>
      <c r="W31" s="12">
        <f>'Expenditures 2004-05'!V31/'Expenditures 2004-05 Per Pupil'!C31</f>
        <v>0</v>
      </c>
      <c r="X31" s="12">
        <f>'Expenditures 2004-05'!W31/'Expenditures 2004-05 Per Pupil'!C31</f>
        <v>0</v>
      </c>
      <c r="Y31" s="12">
        <f>'Expenditures 2004-05'!X31/'Expenditures 2004-05 Per Pupil'!C31</f>
        <v>26.051498358874358</v>
      </c>
      <c r="Z31" s="12">
        <f>'Expenditures 2004-05'!Y31/'Expenditures 2004-05 Per Pupil'!C31</f>
        <v>0</v>
      </c>
      <c r="AA31" s="12">
        <f>'Expenditures 2004-05'!Z31/'Expenditures 2004-05 Per Pupil'!C31</f>
        <v>0</v>
      </c>
      <c r="AB31" s="12">
        <f>'Expenditures 2004-05'!AA31/'Expenditures 2004-05 Per Pupil'!C31</f>
        <v>2421.119333532165</v>
      </c>
      <c r="AC31" s="12">
        <f>'Expenditures 2004-05'!AB31/'Expenditures 2004-05 Per Pupil'!C31</f>
        <v>61.600823959179323</v>
      </c>
    </row>
    <row r="32" spans="1:29" x14ac:dyDescent="0.25">
      <c r="A32" s="8" t="s">
        <v>30</v>
      </c>
      <c r="B32" s="7" t="s">
        <v>216</v>
      </c>
      <c r="C32" s="5">
        <v>1081.9737</v>
      </c>
      <c r="D32" s="12">
        <f>'Expenditures 2004-05'!C32/'Expenditures 2004-05 Per Pupil'!C32</f>
        <v>9018.870098228821</v>
      </c>
      <c r="E32" s="12">
        <f>'Expenditures 2004-05'!D32/'Expenditures 2004-05 Per Pupil'!C32</f>
        <v>8387.4941414934583</v>
      </c>
      <c r="F32" s="12">
        <f>'Expenditures 2004-05'!E32/'Expenditures 2004-05 Per Pupil'!C32</f>
        <v>5135.201345467085</v>
      </c>
      <c r="G32" s="12">
        <f>'Expenditures 2004-05'!F32/'Expenditures 2004-05 Per Pupil'!C32</f>
        <v>267.28994429347034</v>
      </c>
      <c r="H32" s="12">
        <f>'Expenditures 2004-05'!G32/'Expenditures 2004-05 Per Pupil'!C32</f>
        <v>407.27852257407</v>
      </c>
      <c r="I32" s="12">
        <f>'Expenditures 2004-05'!H32/'Expenditures 2004-05 Per Pupil'!C32</f>
        <v>362.5800146528515</v>
      </c>
      <c r="J32" s="12">
        <f>'Expenditures 2004-05'!I32/'Expenditures 2004-05 Per Pupil'!C32</f>
        <v>362.0090118641516</v>
      </c>
      <c r="K32" s="12">
        <f>'Expenditures 2004-05'!J32/'Expenditures 2004-05 Per Pupil'!C32</f>
        <v>93.183521928490492</v>
      </c>
      <c r="L32" s="12">
        <f>'Expenditures 2004-05'!K32/'Expenditures 2004-05 Per Pupil'!C32</f>
        <v>817.31916404252706</v>
      </c>
      <c r="M32" s="12">
        <f>'Expenditures 2004-05'!L32/'Expenditures 2004-05 Per Pupil'!C32</f>
        <v>308.4081248924997</v>
      </c>
      <c r="N32" s="12">
        <f>'Expenditures 2004-05'!M32/'Expenditures 2004-05 Per Pupil'!C32</f>
        <v>0</v>
      </c>
      <c r="O32" s="12">
        <f>'Expenditures 2004-05'!N32/'Expenditures 2004-05 Per Pupil'!C32</f>
        <v>0</v>
      </c>
      <c r="P32" s="12">
        <f>'Expenditures 2004-05'!O32/'Expenditures 2004-05 Per Pupil'!C32</f>
        <v>551.06136128817184</v>
      </c>
      <c r="Q32" s="12">
        <f>'Expenditures 2004-05'!P32/'Expenditures 2004-05 Per Pupil'!C32</f>
        <v>0</v>
      </c>
      <c r="R32" s="12">
        <f>'Expenditures 2004-05'!Q32/'Expenditures 2004-05 Per Pupil'!C32</f>
        <v>83.163130490140389</v>
      </c>
      <c r="S32" s="12">
        <f>'Expenditures 2004-05'!R32/'Expenditures 2004-05 Per Pupil'!C32</f>
        <v>0</v>
      </c>
      <c r="T32" s="12">
        <f>'Expenditures 2004-05'!S32/'Expenditures 2004-05 Per Pupil'!C32</f>
        <v>0</v>
      </c>
      <c r="U32" s="12">
        <f>'Expenditures 2004-05'!T32/'Expenditures 2004-05 Per Pupil'!C32</f>
        <v>0</v>
      </c>
      <c r="V32" s="12">
        <f>'Expenditures 2004-05'!U32/'Expenditures 2004-05 Per Pupil'!C32</f>
        <v>0</v>
      </c>
      <c r="W32" s="12">
        <f>'Expenditures 2004-05'!V32/'Expenditures 2004-05 Per Pupil'!C32</f>
        <v>0</v>
      </c>
      <c r="X32" s="12">
        <f>'Expenditures 2004-05'!W32/'Expenditures 2004-05 Per Pupil'!C32</f>
        <v>0</v>
      </c>
      <c r="Y32" s="12">
        <f>'Expenditures 2004-05'!X32/'Expenditures 2004-05 Per Pupil'!C32</f>
        <v>0</v>
      </c>
      <c r="Z32" s="12">
        <f>'Expenditures 2004-05'!Y32/'Expenditures 2004-05 Per Pupil'!C32</f>
        <v>0</v>
      </c>
      <c r="AA32" s="12">
        <f>'Expenditures 2004-05'!Z32/'Expenditures 2004-05 Per Pupil'!C32</f>
        <v>0</v>
      </c>
      <c r="AB32" s="12">
        <f>'Expenditures 2004-05'!AA32/'Expenditures 2004-05 Per Pupil'!C32</f>
        <v>631.37595673536248</v>
      </c>
      <c r="AC32" s="12">
        <f>'Expenditures 2004-05'!AB32/'Expenditures 2004-05 Per Pupil'!C32</f>
        <v>84.163616916011918</v>
      </c>
    </row>
    <row r="33" spans="1:29" x14ac:dyDescent="0.25">
      <c r="A33" s="8" t="s">
        <v>31</v>
      </c>
      <c r="B33" s="7" t="s">
        <v>217</v>
      </c>
      <c r="C33" s="5">
        <v>731.4941</v>
      </c>
      <c r="D33" s="12">
        <f>'Expenditures 2004-05'!C33/'Expenditures 2004-05 Per Pupil'!C33</f>
        <v>7524.2617404569637</v>
      </c>
      <c r="E33" s="12">
        <f>'Expenditures 2004-05'!D33/'Expenditures 2004-05 Per Pupil'!C33</f>
        <v>7102.5748396330191</v>
      </c>
      <c r="F33" s="12">
        <f>'Expenditures 2004-05'!E33/'Expenditures 2004-05 Per Pupil'!C33</f>
        <v>4022.402504681856</v>
      </c>
      <c r="G33" s="12">
        <f>'Expenditures 2004-05'!F33/'Expenditures 2004-05 Per Pupil'!C33</f>
        <v>354.86801602364255</v>
      </c>
      <c r="H33" s="12">
        <f>'Expenditures 2004-05'!G33/'Expenditures 2004-05 Per Pupil'!C33</f>
        <v>212.43673735714341</v>
      </c>
      <c r="I33" s="12">
        <f>'Expenditures 2004-05'!H33/'Expenditures 2004-05 Per Pupil'!C33</f>
        <v>332.31755389414622</v>
      </c>
      <c r="J33" s="12">
        <f>'Expenditures 2004-05'!I33/'Expenditures 2004-05 Per Pupil'!C33</f>
        <v>349.07986270839365</v>
      </c>
      <c r="K33" s="12">
        <f>'Expenditures 2004-05'!J33/'Expenditures 2004-05 Per Pupil'!C33</f>
        <v>196.45597961760731</v>
      </c>
      <c r="L33" s="12">
        <f>'Expenditures 2004-05'!K33/'Expenditures 2004-05 Per Pupil'!C33</f>
        <v>563.20376336596564</v>
      </c>
      <c r="M33" s="12">
        <f>'Expenditures 2004-05'!L33/'Expenditures 2004-05 Per Pupil'!C33</f>
        <v>484.91300203241559</v>
      </c>
      <c r="N33" s="12">
        <f>'Expenditures 2004-05'!M33/'Expenditures 2004-05 Per Pupil'!C33</f>
        <v>0</v>
      </c>
      <c r="O33" s="12">
        <f>'Expenditures 2004-05'!N33/'Expenditures 2004-05 Per Pupil'!C33</f>
        <v>0</v>
      </c>
      <c r="P33" s="12">
        <f>'Expenditures 2004-05'!O33/'Expenditures 2004-05 Per Pupil'!C33</f>
        <v>480.59898227477163</v>
      </c>
      <c r="Q33" s="12">
        <f>'Expenditures 2004-05'!P33/'Expenditures 2004-05 Per Pupil'!C33</f>
        <v>0</v>
      </c>
      <c r="R33" s="12">
        <f>'Expenditures 2004-05'!Q33/'Expenditures 2004-05 Per Pupil'!C33</f>
        <v>106.29843767707763</v>
      </c>
      <c r="S33" s="12">
        <f>'Expenditures 2004-05'!R33/'Expenditures 2004-05 Per Pupil'!C33</f>
        <v>0</v>
      </c>
      <c r="T33" s="12">
        <f>'Expenditures 2004-05'!S33/'Expenditures 2004-05 Per Pupil'!C33</f>
        <v>0</v>
      </c>
      <c r="U33" s="12">
        <f>'Expenditures 2004-05'!T33/'Expenditures 2004-05 Per Pupil'!C33</f>
        <v>0</v>
      </c>
      <c r="V33" s="12">
        <f>'Expenditures 2004-05'!U33/'Expenditures 2004-05 Per Pupil'!C33</f>
        <v>150.30141733200583</v>
      </c>
      <c r="W33" s="12">
        <f>'Expenditures 2004-05'!V33/'Expenditures 2004-05 Per Pupil'!C33</f>
        <v>0</v>
      </c>
      <c r="X33" s="12">
        <f>'Expenditures 2004-05'!W33/'Expenditures 2004-05 Per Pupil'!C33</f>
        <v>0</v>
      </c>
      <c r="Y33" s="12">
        <f>'Expenditures 2004-05'!X33/'Expenditures 2004-05 Per Pupil'!C33</f>
        <v>0</v>
      </c>
      <c r="Z33" s="12">
        <f>'Expenditures 2004-05'!Y33/'Expenditures 2004-05 Per Pupil'!C33</f>
        <v>19.604464342227775</v>
      </c>
      <c r="AA33" s="12">
        <f>'Expenditures 2004-05'!Z33/'Expenditures 2004-05 Per Pupil'!C33</f>
        <v>0</v>
      </c>
      <c r="AB33" s="12">
        <f>'Expenditures 2004-05'!AA33/'Expenditures 2004-05 Per Pupil'!C33</f>
        <v>251.78101914971015</v>
      </c>
      <c r="AC33" s="12">
        <f>'Expenditures 2004-05'!AB33/'Expenditures 2004-05 Per Pupil'!C33</f>
        <v>46.027179166585213</v>
      </c>
    </row>
    <row r="34" spans="1:29" x14ac:dyDescent="0.25">
      <c r="A34" s="8" t="s">
        <v>32</v>
      </c>
      <c r="B34" s="7" t="s">
        <v>218</v>
      </c>
      <c r="C34" s="5">
        <v>1641.8205000000003</v>
      </c>
      <c r="D34" s="12">
        <f>'Expenditures 2004-05'!C34/'Expenditures 2004-05 Per Pupil'!C34</f>
        <v>8801.2058382752548</v>
      </c>
      <c r="E34" s="12">
        <f>'Expenditures 2004-05'!D34/'Expenditures 2004-05 Per Pupil'!C34</f>
        <v>8427.1781720352483</v>
      </c>
      <c r="F34" s="12">
        <f>'Expenditures 2004-05'!E34/'Expenditures 2004-05 Per Pupil'!C34</f>
        <v>4364.1117284136717</v>
      </c>
      <c r="G34" s="12">
        <f>'Expenditures 2004-05'!F34/'Expenditures 2004-05 Per Pupil'!C34</f>
        <v>298.47903592384182</v>
      </c>
      <c r="H34" s="12">
        <f>'Expenditures 2004-05'!G34/'Expenditures 2004-05 Per Pupil'!C34</f>
        <v>799.85799300227995</v>
      </c>
      <c r="I34" s="12">
        <f>'Expenditures 2004-05'!H34/'Expenditures 2004-05 Per Pupil'!C34</f>
        <v>260.30049569974301</v>
      </c>
      <c r="J34" s="12">
        <f>'Expenditures 2004-05'!I34/'Expenditures 2004-05 Per Pupil'!C34</f>
        <v>462.58701240482736</v>
      </c>
      <c r="K34" s="12">
        <f>'Expenditures 2004-05'!J34/'Expenditures 2004-05 Per Pupil'!C34</f>
        <v>235.93347141176511</v>
      </c>
      <c r="L34" s="12">
        <f>'Expenditures 2004-05'!K34/'Expenditures 2004-05 Per Pupil'!C34</f>
        <v>813.20412919682735</v>
      </c>
      <c r="M34" s="12">
        <f>'Expenditures 2004-05'!L34/'Expenditures 2004-05 Per Pupil'!C34</f>
        <v>511.00079454483597</v>
      </c>
      <c r="N34" s="12">
        <f>'Expenditures 2004-05'!M34/'Expenditures 2004-05 Per Pupil'!C34</f>
        <v>0</v>
      </c>
      <c r="O34" s="12">
        <f>'Expenditures 2004-05'!N34/'Expenditures 2004-05 Per Pupil'!C34</f>
        <v>2.4113476473219815</v>
      </c>
      <c r="P34" s="12">
        <f>'Expenditures 2004-05'!O34/'Expenditures 2004-05 Per Pupil'!C34</f>
        <v>560.39564617447513</v>
      </c>
      <c r="Q34" s="12">
        <f>'Expenditures 2004-05'!P34/'Expenditures 2004-05 Per Pupil'!C34</f>
        <v>0</v>
      </c>
      <c r="R34" s="12">
        <f>'Expenditures 2004-05'!Q34/'Expenditures 2004-05 Per Pupil'!C34</f>
        <v>118.89651761565894</v>
      </c>
      <c r="S34" s="12">
        <f>'Expenditures 2004-05'!R34/'Expenditures 2004-05 Per Pupil'!C34</f>
        <v>0</v>
      </c>
      <c r="T34" s="12">
        <f>'Expenditures 2004-05'!S34/'Expenditures 2004-05 Per Pupil'!C34</f>
        <v>0</v>
      </c>
      <c r="U34" s="12">
        <f>'Expenditures 2004-05'!T34/'Expenditures 2004-05 Per Pupil'!C34</f>
        <v>0</v>
      </c>
      <c r="V34" s="12">
        <f>'Expenditures 2004-05'!U34/'Expenditures 2004-05 Per Pupil'!C34</f>
        <v>0</v>
      </c>
      <c r="W34" s="12">
        <f>'Expenditures 2004-05'!V34/'Expenditures 2004-05 Per Pupil'!C34</f>
        <v>0</v>
      </c>
      <c r="X34" s="12">
        <f>'Expenditures 2004-05'!W34/'Expenditures 2004-05 Per Pupil'!C34</f>
        <v>0</v>
      </c>
      <c r="Y34" s="12">
        <f>'Expenditures 2004-05'!X34/'Expenditures 2004-05 Per Pupil'!C34</f>
        <v>0</v>
      </c>
      <c r="Z34" s="12">
        <f>'Expenditures 2004-05'!Y34/'Expenditures 2004-05 Per Pupil'!C34</f>
        <v>0</v>
      </c>
      <c r="AA34" s="12">
        <f>'Expenditures 2004-05'!Z34/'Expenditures 2004-05 Per Pupil'!C34</f>
        <v>0</v>
      </c>
      <c r="AB34" s="12">
        <f>'Expenditures 2004-05'!AA34/'Expenditures 2004-05 Per Pupil'!C34</f>
        <v>374.02766624000611</v>
      </c>
      <c r="AC34" s="12">
        <f>'Expenditures 2004-05'!AB34/'Expenditures 2004-05 Per Pupil'!C34</f>
        <v>13.51670295260657</v>
      </c>
    </row>
    <row r="35" spans="1:29" x14ac:dyDescent="0.25">
      <c r="A35" s="8" t="s">
        <v>33</v>
      </c>
      <c r="B35" s="7" t="s">
        <v>219</v>
      </c>
      <c r="C35" s="5">
        <v>4325.8088000000007</v>
      </c>
      <c r="D35" s="12">
        <f>'Expenditures 2004-05'!C35/'Expenditures 2004-05 Per Pupil'!C35</f>
        <v>7570.6413237681691</v>
      </c>
      <c r="E35" s="12">
        <f>'Expenditures 2004-05'!D35/'Expenditures 2004-05 Per Pupil'!C35</f>
        <v>7275.3919475127968</v>
      </c>
      <c r="F35" s="12">
        <f>'Expenditures 2004-05'!E35/'Expenditures 2004-05 Per Pupil'!C35</f>
        <v>4196.3077748605065</v>
      </c>
      <c r="G35" s="12">
        <f>'Expenditures 2004-05'!F35/'Expenditures 2004-05 Per Pupil'!C35</f>
        <v>295.07128008061744</v>
      </c>
      <c r="H35" s="12">
        <f>'Expenditures 2004-05'!G35/'Expenditures 2004-05 Per Pupil'!C35</f>
        <v>317.30690223756534</v>
      </c>
      <c r="I35" s="12">
        <f>'Expenditures 2004-05'!H35/'Expenditures 2004-05 Per Pupil'!C35</f>
        <v>89.660317395442888</v>
      </c>
      <c r="J35" s="12">
        <f>'Expenditures 2004-05'!I35/'Expenditures 2004-05 Per Pupil'!C35</f>
        <v>331.26200815902911</v>
      </c>
      <c r="K35" s="12">
        <f>'Expenditures 2004-05'!J35/'Expenditures 2004-05 Per Pupil'!C35</f>
        <v>167.51415365376292</v>
      </c>
      <c r="L35" s="12">
        <f>'Expenditures 2004-05'!K35/'Expenditures 2004-05 Per Pupil'!C35</f>
        <v>656.87875525150332</v>
      </c>
      <c r="M35" s="12">
        <f>'Expenditures 2004-05'!L35/'Expenditures 2004-05 Per Pupil'!C35</f>
        <v>648.35340387675001</v>
      </c>
      <c r="N35" s="12">
        <f>'Expenditures 2004-05'!M35/'Expenditures 2004-05 Per Pupil'!C35</f>
        <v>0</v>
      </c>
      <c r="O35" s="12">
        <f>'Expenditures 2004-05'!N35/'Expenditures 2004-05 Per Pupil'!C35</f>
        <v>0</v>
      </c>
      <c r="P35" s="12">
        <f>'Expenditures 2004-05'!O35/'Expenditures 2004-05 Per Pupil'!C35</f>
        <v>448.52612764577106</v>
      </c>
      <c r="Q35" s="12">
        <f>'Expenditures 2004-05'!P35/'Expenditures 2004-05 Per Pupil'!C35</f>
        <v>0</v>
      </c>
      <c r="R35" s="12">
        <f>'Expenditures 2004-05'!Q35/'Expenditures 2004-05 Per Pupil'!C35</f>
        <v>124.51122435184836</v>
      </c>
      <c r="S35" s="12">
        <f>'Expenditures 2004-05'!R35/'Expenditures 2004-05 Per Pupil'!C35</f>
        <v>0</v>
      </c>
      <c r="T35" s="12">
        <f>'Expenditures 2004-05'!S35/'Expenditures 2004-05 Per Pupil'!C35</f>
        <v>0</v>
      </c>
      <c r="U35" s="12">
        <f>'Expenditures 2004-05'!T35/'Expenditures 2004-05 Per Pupil'!C35</f>
        <v>0</v>
      </c>
      <c r="V35" s="12">
        <f>'Expenditures 2004-05'!U35/'Expenditures 2004-05 Per Pupil'!C35</f>
        <v>0</v>
      </c>
      <c r="W35" s="12">
        <f>'Expenditures 2004-05'!V35/'Expenditures 2004-05 Per Pupil'!C35</f>
        <v>0</v>
      </c>
      <c r="X35" s="12">
        <f>'Expenditures 2004-05'!W35/'Expenditures 2004-05 Per Pupil'!C35</f>
        <v>0</v>
      </c>
      <c r="Y35" s="12">
        <f>'Expenditures 2004-05'!X35/'Expenditures 2004-05 Per Pupil'!C35</f>
        <v>0</v>
      </c>
      <c r="Z35" s="12">
        <f>'Expenditures 2004-05'!Y35/'Expenditures 2004-05 Per Pupil'!C35</f>
        <v>0</v>
      </c>
      <c r="AA35" s="12">
        <f>'Expenditures 2004-05'!Z35/'Expenditures 2004-05 Per Pupil'!C35</f>
        <v>0</v>
      </c>
      <c r="AB35" s="12">
        <f>'Expenditures 2004-05'!AA35/'Expenditures 2004-05 Per Pupil'!C35</f>
        <v>295.24937625537217</v>
      </c>
      <c r="AC35" s="12">
        <f>'Expenditures 2004-05'!AB35/'Expenditures 2004-05 Per Pupil'!C35</f>
        <v>641.43383082488515</v>
      </c>
    </row>
    <row r="36" spans="1:29" x14ac:dyDescent="0.25">
      <c r="A36" s="8" t="s">
        <v>34</v>
      </c>
      <c r="B36" s="7" t="s">
        <v>220</v>
      </c>
      <c r="C36" s="5">
        <v>2138.3076000000001</v>
      </c>
      <c r="D36" s="12">
        <f>'Expenditures 2004-05'!C36/'Expenditures 2004-05 Per Pupil'!C36</f>
        <v>7704.3792997789469</v>
      </c>
      <c r="E36" s="12">
        <f>'Expenditures 2004-05'!D36/'Expenditures 2004-05 Per Pupil'!C36</f>
        <v>7289.5597200327957</v>
      </c>
      <c r="F36" s="12">
        <f>'Expenditures 2004-05'!E36/'Expenditures 2004-05 Per Pupil'!C36</f>
        <v>4446.1681658896969</v>
      </c>
      <c r="G36" s="12">
        <f>'Expenditures 2004-05'!F36/'Expenditures 2004-05 Per Pupil'!C36</f>
        <v>244.40131532058342</v>
      </c>
      <c r="H36" s="12">
        <f>'Expenditures 2004-05'!G36/'Expenditures 2004-05 Per Pupil'!C36</f>
        <v>212.75465700070467</v>
      </c>
      <c r="I36" s="12">
        <f>'Expenditures 2004-05'!H36/'Expenditures 2004-05 Per Pupil'!C36</f>
        <v>123.89713715650639</v>
      </c>
      <c r="J36" s="12">
        <f>'Expenditures 2004-05'!I36/'Expenditures 2004-05 Per Pupil'!C36</f>
        <v>404.46235611752024</v>
      </c>
      <c r="K36" s="12">
        <f>'Expenditures 2004-05'!J36/'Expenditures 2004-05 Per Pupil'!C36</f>
        <v>126.04269376398418</v>
      </c>
      <c r="L36" s="12">
        <f>'Expenditures 2004-05'!K36/'Expenditures 2004-05 Per Pupil'!C36</f>
        <v>643.37959608804647</v>
      </c>
      <c r="M36" s="12">
        <f>'Expenditures 2004-05'!L36/'Expenditures 2004-05 Per Pupil'!C36</f>
        <v>452.84613869398396</v>
      </c>
      <c r="N36" s="12">
        <f>'Expenditures 2004-05'!M36/'Expenditures 2004-05 Per Pupil'!C36</f>
        <v>0</v>
      </c>
      <c r="O36" s="12">
        <f>'Expenditures 2004-05'!N36/'Expenditures 2004-05 Per Pupil'!C36</f>
        <v>0</v>
      </c>
      <c r="P36" s="12">
        <f>'Expenditures 2004-05'!O36/'Expenditures 2004-05 Per Pupil'!C36</f>
        <v>512.10644343217973</v>
      </c>
      <c r="Q36" s="12">
        <f>'Expenditures 2004-05'!P36/'Expenditures 2004-05 Per Pupil'!C36</f>
        <v>0</v>
      </c>
      <c r="R36" s="12">
        <f>'Expenditures 2004-05'!Q36/'Expenditures 2004-05 Per Pupil'!C36</f>
        <v>123.5012165695899</v>
      </c>
      <c r="S36" s="12">
        <f>'Expenditures 2004-05'!R36/'Expenditures 2004-05 Per Pupil'!C36</f>
        <v>0</v>
      </c>
      <c r="T36" s="12">
        <f>'Expenditures 2004-05'!S36/'Expenditures 2004-05 Per Pupil'!C36</f>
        <v>0</v>
      </c>
      <c r="U36" s="12">
        <f>'Expenditures 2004-05'!T36/'Expenditures 2004-05 Per Pupil'!C36</f>
        <v>1.4717246480347354E-2</v>
      </c>
      <c r="V36" s="12">
        <f>'Expenditures 2004-05'!U36/'Expenditures 2004-05 Per Pupil'!C36</f>
        <v>0</v>
      </c>
      <c r="W36" s="12">
        <f>'Expenditures 2004-05'!V36/'Expenditures 2004-05 Per Pupil'!C36</f>
        <v>0</v>
      </c>
      <c r="X36" s="12">
        <f>'Expenditures 2004-05'!W36/'Expenditures 2004-05 Per Pupil'!C36</f>
        <v>0</v>
      </c>
      <c r="Y36" s="12">
        <f>'Expenditures 2004-05'!X36/'Expenditures 2004-05 Per Pupil'!C36</f>
        <v>0</v>
      </c>
      <c r="Z36" s="12">
        <f>'Expenditures 2004-05'!Y36/'Expenditures 2004-05 Per Pupil'!C36</f>
        <v>0</v>
      </c>
      <c r="AA36" s="12">
        <f>'Expenditures 2004-05'!Z36/'Expenditures 2004-05 Per Pupil'!C36</f>
        <v>0</v>
      </c>
      <c r="AB36" s="12">
        <f>'Expenditures 2004-05'!AA36/'Expenditures 2004-05 Per Pupil'!C36</f>
        <v>414.80486249967026</v>
      </c>
      <c r="AC36" s="12">
        <f>'Expenditures 2004-05'!AB36/'Expenditures 2004-05 Per Pupil'!C36</f>
        <v>35.074467303020384</v>
      </c>
    </row>
    <row r="37" spans="1:29" x14ac:dyDescent="0.25">
      <c r="A37" s="8" t="s">
        <v>35</v>
      </c>
      <c r="B37" s="7" t="s">
        <v>221</v>
      </c>
      <c r="C37" s="5">
        <v>708.81640000000004</v>
      </c>
      <c r="D37" s="12">
        <f>'Expenditures 2004-05'!C37/'Expenditures 2004-05 Per Pupil'!C37</f>
        <v>7718.6560863998056</v>
      </c>
      <c r="E37" s="12">
        <f>'Expenditures 2004-05'!D37/'Expenditures 2004-05 Per Pupil'!C37</f>
        <v>7396.0599811178181</v>
      </c>
      <c r="F37" s="12">
        <f>'Expenditures 2004-05'!E37/'Expenditures 2004-05 Per Pupil'!C37</f>
        <v>4175.1448188839877</v>
      </c>
      <c r="G37" s="12">
        <f>'Expenditures 2004-05'!F37/'Expenditures 2004-05 Per Pupil'!C37</f>
        <v>224.89598152638678</v>
      </c>
      <c r="H37" s="12">
        <f>'Expenditures 2004-05'!G37/'Expenditures 2004-05 Per Pupil'!C37</f>
        <v>281.94371631356154</v>
      </c>
      <c r="I37" s="12">
        <f>'Expenditures 2004-05'!H37/'Expenditures 2004-05 Per Pupil'!C37</f>
        <v>448.03867404873807</v>
      </c>
      <c r="J37" s="12">
        <f>'Expenditures 2004-05'!I37/'Expenditures 2004-05 Per Pupil'!C37</f>
        <v>480.02386795790835</v>
      </c>
      <c r="K37" s="12">
        <f>'Expenditures 2004-05'!J37/'Expenditures 2004-05 Per Pupil'!C37</f>
        <v>46.783426568572622</v>
      </c>
      <c r="L37" s="12">
        <f>'Expenditures 2004-05'!K37/'Expenditures 2004-05 Per Pupil'!C37</f>
        <v>619.99931152834495</v>
      </c>
      <c r="M37" s="12">
        <f>'Expenditures 2004-05'!L37/'Expenditures 2004-05 Per Pupil'!C37</f>
        <v>462.23292801915983</v>
      </c>
      <c r="N37" s="12">
        <f>'Expenditures 2004-05'!M37/'Expenditures 2004-05 Per Pupil'!C37</f>
        <v>4.4726815011616541</v>
      </c>
      <c r="O37" s="12">
        <f>'Expenditures 2004-05'!N37/'Expenditures 2004-05 Per Pupil'!C37</f>
        <v>0</v>
      </c>
      <c r="P37" s="12">
        <f>'Expenditures 2004-05'!O37/'Expenditures 2004-05 Per Pupil'!C37</f>
        <v>519.63989546517269</v>
      </c>
      <c r="Q37" s="12">
        <f>'Expenditures 2004-05'!P37/'Expenditures 2004-05 Per Pupil'!C37</f>
        <v>0</v>
      </c>
      <c r="R37" s="12">
        <f>'Expenditures 2004-05'!Q37/'Expenditures 2004-05 Per Pupil'!C37</f>
        <v>132.8846793048242</v>
      </c>
      <c r="S37" s="12">
        <f>'Expenditures 2004-05'!R37/'Expenditures 2004-05 Per Pupil'!C37</f>
        <v>0</v>
      </c>
      <c r="T37" s="12">
        <f>'Expenditures 2004-05'!S37/'Expenditures 2004-05 Per Pupil'!C37</f>
        <v>0</v>
      </c>
      <c r="U37" s="12">
        <f>'Expenditures 2004-05'!T37/'Expenditures 2004-05 Per Pupil'!C37</f>
        <v>0</v>
      </c>
      <c r="V37" s="12">
        <f>'Expenditures 2004-05'!U37/'Expenditures 2004-05 Per Pupil'!C37</f>
        <v>0</v>
      </c>
      <c r="W37" s="12">
        <f>'Expenditures 2004-05'!V37/'Expenditures 2004-05 Per Pupil'!C37</f>
        <v>0</v>
      </c>
      <c r="X37" s="12">
        <f>'Expenditures 2004-05'!W37/'Expenditures 2004-05 Per Pupil'!C37</f>
        <v>0</v>
      </c>
      <c r="Y37" s="12">
        <f>'Expenditures 2004-05'!X37/'Expenditures 2004-05 Per Pupil'!C37</f>
        <v>0</v>
      </c>
      <c r="Z37" s="12">
        <f>'Expenditures 2004-05'!Y37/'Expenditures 2004-05 Per Pupil'!C37</f>
        <v>0</v>
      </c>
      <c r="AA37" s="12">
        <f>'Expenditures 2004-05'!Z37/'Expenditures 2004-05 Per Pupil'!C37</f>
        <v>0</v>
      </c>
      <c r="AB37" s="12">
        <f>'Expenditures 2004-05'!AA37/'Expenditures 2004-05 Per Pupil'!C37</f>
        <v>322.5961052819884</v>
      </c>
      <c r="AC37" s="12">
        <f>'Expenditures 2004-05'!AB37/'Expenditures 2004-05 Per Pupil'!C37</f>
        <v>27.334144638865578</v>
      </c>
    </row>
    <row r="38" spans="1:29" x14ac:dyDescent="0.25">
      <c r="A38" s="8" t="s">
        <v>36</v>
      </c>
      <c r="B38" s="7" t="s">
        <v>222</v>
      </c>
      <c r="C38" s="5">
        <v>8053.3282999999983</v>
      </c>
      <c r="D38" s="12">
        <f>'Expenditures 2004-05'!C38/'Expenditures 2004-05 Per Pupil'!C38</f>
        <v>7673.4695715807347</v>
      </c>
      <c r="E38" s="12">
        <f>'Expenditures 2004-05'!D38/'Expenditures 2004-05 Per Pupil'!C38</f>
        <v>7280.2992248558912</v>
      </c>
      <c r="F38" s="12">
        <f>'Expenditures 2004-05'!E38/'Expenditures 2004-05 Per Pupil'!C38</f>
        <v>4049.5766663330996</v>
      </c>
      <c r="G38" s="12">
        <f>'Expenditures 2004-05'!F38/'Expenditures 2004-05 Per Pupil'!C38</f>
        <v>378.80409271282298</v>
      </c>
      <c r="H38" s="12">
        <f>'Expenditures 2004-05'!G38/'Expenditures 2004-05 Per Pupil'!C38</f>
        <v>202.36037068052974</v>
      </c>
      <c r="I38" s="12">
        <f>'Expenditures 2004-05'!H38/'Expenditures 2004-05 Per Pupil'!C38</f>
        <v>252.58613758487911</v>
      </c>
      <c r="J38" s="12">
        <f>'Expenditures 2004-05'!I38/'Expenditures 2004-05 Per Pupil'!C38</f>
        <v>295.2985550086168</v>
      </c>
      <c r="K38" s="12">
        <f>'Expenditures 2004-05'!J38/'Expenditures 2004-05 Per Pupil'!C38</f>
        <v>178.91572730246207</v>
      </c>
      <c r="L38" s="12">
        <f>'Expenditures 2004-05'!K38/'Expenditures 2004-05 Per Pupil'!C38</f>
        <v>790.90758910201157</v>
      </c>
      <c r="M38" s="12">
        <f>'Expenditures 2004-05'!L38/'Expenditures 2004-05 Per Pupil'!C38</f>
        <v>548.34244494912764</v>
      </c>
      <c r="N38" s="12">
        <f>'Expenditures 2004-05'!M38/'Expenditures 2004-05 Per Pupil'!C38</f>
        <v>0</v>
      </c>
      <c r="O38" s="12">
        <f>'Expenditures 2004-05'!N38/'Expenditures 2004-05 Per Pupil'!C38</f>
        <v>0</v>
      </c>
      <c r="P38" s="12">
        <f>'Expenditures 2004-05'!O38/'Expenditures 2004-05 Per Pupil'!C38</f>
        <v>475.64523850343971</v>
      </c>
      <c r="Q38" s="12">
        <f>'Expenditures 2004-05'!P38/'Expenditures 2004-05 Per Pupil'!C38</f>
        <v>0</v>
      </c>
      <c r="R38" s="12">
        <f>'Expenditures 2004-05'!Q38/'Expenditures 2004-05 Per Pupil'!C38</f>
        <v>107.86240267890236</v>
      </c>
      <c r="S38" s="12">
        <f>'Expenditures 2004-05'!R38/'Expenditures 2004-05 Per Pupil'!C38</f>
        <v>0</v>
      </c>
      <c r="T38" s="12">
        <f>'Expenditures 2004-05'!S38/'Expenditures 2004-05 Per Pupil'!C38</f>
        <v>0</v>
      </c>
      <c r="U38" s="12">
        <f>'Expenditures 2004-05'!T38/'Expenditures 2004-05 Per Pupil'!C38</f>
        <v>0</v>
      </c>
      <c r="V38" s="12">
        <f>'Expenditures 2004-05'!U38/'Expenditures 2004-05 Per Pupil'!C38</f>
        <v>0</v>
      </c>
      <c r="W38" s="12">
        <f>'Expenditures 2004-05'!V38/'Expenditures 2004-05 Per Pupil'!C38</f>
        <v>0</v>
      </c>
      <c r="X38" s="12">
        <f>'Expenditures 2004-05'!W38/'Expenditures 2004-05 Per Pupil'!C38</f>
        <v>0</v>
      </c>
      <c r="Y38" s="12">
        <f>'Expenditures 2004-05'!X38/'Expenditures 2004-05 Per Pupil'!C38</f>
        <v>74.542529204974798</v>
      </c>
      <c r="Z38" s="12">
        <f>'Expenditures 2004-05'!Y38/'Expenditures 2004-05 Per Pupil'!C38</f>
        <v>0</v>
      </c>
      <c r="AA38" s="12">
        <f>'Expenditures 2004-05'!Z38/'Expenditures 2004-05 Per Pupil'!C38</f>
        <v>0</v>
      </c>
      <c r="AB38" s="12">
        <f>'Expenditures 2004-05'!AA38/'Expenditures 2004-05 Per Pupil'!C38</f>
        <v>318.62781751986944</v>
      </c>
      <c r="AC38" s="12">
        <f>'Expenditures 2004-05'!AB38/'Expenditures 2004-05 Per Pupil'!C38</f>
        <v>155.22430645227766</v>
      </c>
    </row>
    <row r="39" spans="1:29" x14ac:dyDescent="0.25">
      <c r="A39" s="8" t="s">
        <v>37</v>
      </c>
      <c r="B39" s="7" t="s">
        <v>223</v>
      </c>
      <c r="C39" s="5">
        <v>4807.0197999999991</v>
      </c>
      <c r="D39" s="12">
        <f>'Expenditures 2004-05'!C39/'Expenditures 2004-05 Per Pupil'!C39</f>
        <v>6918.93167571309</v>
      </c>
      <c r="E39" s="12">
        <f>'Expenditures 2004-05'!D39/'Expenditures 2004-05 Per Pupil'!C39</f>
        <v>6585.2362809073529</v>
      </c>
      <c r="F39" s="12">
        <f>'Expenditures 2004-05'!E39/'Expenditures 2004-05 Per Pupil'!C39</f>
        <v>3864.6448075791163</v>
      </c>
      <c r="G39" s="12">
        <f>'Expenditures 2004-05'!F39/'Expenditures 2004-05 Per Pupil'!C39</f>
        <v>333.16636848468988</v>
      </c>
      <c r="H39" s="12">
        <f>'Expenditures 2004-05'!G39/'Expenditures 2004-05 Per Pupil'!C39</f>
        <v>212.42954522467335</v>
      </c>
      <c r="I39" s="12">
        <f>'Expenditures 2004-05'!H39/'Expenditures 2004-05 Per Pupil'!C39</f>
        <v>202.9022534918621</v>
      </c>
      <c r="J39" s="12">
        <f>'Expenditures 2004-05'!I39/'Expenditures 2004-05 Per Pupil'!C39</f>
        <v>319.55923085650704</v>
      </c>
      <c r="K39" s="12">
        <f>'Expenditures 2004-05'!J39/'Expenditures 2004-05 Per Pupil'!C39</f>
        <v>54.411217528165793</v>
      </c>
      <c r="L39" s="12">
        <f>'Expenditures 2004-05'!K39/'Expenditures 2004-05 Per Pupil'!C39</f>
        <v>593.17475455374665</v>
      </c>
      <c r="M39" s="12">
        <f>'Expenditures 2004-05'!L39/'Expenditures 2004-05 Per Pupil'!C39</f>
        <v>351.34898341795895</v>
      </c>
      <c r="N39" s="12">
        <f>'Expenditures 2004-05'!M39/'Expenditures 2004-05 Per Pupil'!C39</f>
        <v>71.261464327648511</v>
      </c>
      <c r="O39" s="12">
        <f>'Expenditures 2004-05'!N39/'Expenditures 2004-05 Per Pupil'!C39</f>
        <v>0</v>
      </c>
      <c r="P39" s="12">
        <f>'Expenditures 2004-05'!O39/'Expenditures 2004-05 Per Pupil'!C39</f>
        <v>497.65935850732308</v>
      </c>
      <c r="Q39" s="12">
        <f>'Expenditures 2004-05'!P39/'Expenditures 2004-05 Per Pupil'!C39</f>
        <v>0</v>
      </c>
      <c r="R39" s="12">
        <f>'Expenditures 2004-05'!Q39/'Expenditures 2004-05 Per Pupil'!C39</f>
        <v>84.678296935660654</v>
      </c>
      <c r="S39" s="12">
        <f>'Expenditures 2004-05'!R39/'Expenditures 2004-05 Per Pupil'!C39</f>
        <v>0</v>
      </c>
      <c r="T39" s="12">
        <f>'Expenditures 2004-05'!S39/'Expenditures 2004-05 Per Pupil'!C39</f>
        <v>0</v>
      </c>
      <c r="U39" s="12">
        <f>'Expenditures 2004-05'!T39/'Expenditures 2004-05 Per Pupil'!C39</f>
        <v>0</v>
      </c>
      <c r="V39" s="12">
        <f>'Expenditures 2004-05'!U39/'Expenditures 2004-05 Per Pupil'!C39</f>
        <v>0</v>
      </c>
      <c r="W39" s="12">
        <f>'Expenditures 2004-05'!V39/'Expenditures 2004-05 Per Pupil'!C39</f>
        <v>0</v>
      </c>
      <c r="X39" s="12">
        <f>'Expenditures 2004-05'!W39/'Expenditures 2004-05 Per Pupil'!C39</f>
        <v>0</v>
      </c>
      <c r="Y39" s="12">
        <f>'Expenditures 2004-05'!X39/'Expenditures 2004-05 Per Pupil'!C39</f>
        <v>0</v>
      </c>
      <c r="Z39" s="12">
        <f>'Expenditures 2004-05'!Y39/'Expenditures 2004-05 Per Pupil'!C39</f>
        <v>77.528675875227322</v>
      </c>
      <c r="AA39" s="12">
        <f>'Expenditures 2004-05'!Z39/'Expenditures 2004-05 Per Pupil'!C39</f>
        <v>0</v>
      </c>
      <c r="AB39" s="12">
        <f>'Expenditures 2004-05'!AA39/'Expenditures 2004-05 Per Pupil'!C39</f>
        <v>256.1667189305108</v>
      </c>
      <c r="AC39" s="12">
        <f>'Expenditures 2004-05'!AB39/'Expenditures 2004-05 Per Pupil'!C39</f>
        <v>0</v>
      </c>
    </row>
    <row r="40" spans="1:29" x14ac:dyDescent="0.25">
      <c r="A40" s="8" t="s">
        <v>38</v>
      </c>
      <c r="B40" s="7" t="s">
        <v>224</v>
      </c>
      <c r="C40" s="5">
        <v>3412.4072999999999</v>
      </c>
      <c r="D40" s="12">
        <f>'Expenditures 2004-05'!C40/'Expenditures 2004-05 Per Pupil'!C40</f>
        <v>9315.0862266646782</v>
      </c>
      <c r="E40" s="12">
        <f>'Expenditures 2004-05'!D40/'Expenditures 2004-05 Per Pupil'!C40</f>
        <v>8882.9278966786878</v>
      </c>
      <c r="F40" s="12">
        <f>'Expenditures 2004-05'!E40/'Expenditures 2004-05 Per Pupil'!C40</f>
        <v>4723.6847606087349</v>
      </c>
      <c r="G40" s="12">
        <f>'Expenditures 2004-05'!F40/'Expenditures 2004-05 Per Pupil'!C40</f>
        <v>243.45699295626289</v>
      </c>
      <c r="H40" s="12">
        <f>'Expenditures 2004-05'!G40/'Expenditures 2004-05 Per Pupil'!C40</f>
        <v>627.70662224289583</v>
      </c>
      <c r="I40" s="12">
        <f>'Expenditures 2004-05'!H40/'Expenditures 2004-05 Per Pupil'!C40</f>
        <v>399.65108502727679</v>
      </c>
      <c r="J40" s="12">
        <f>'Expenditures 2004-05'!I40/'Expenditures 2004-05 Per Pupil'!C40</f>
        <v>354.65354326255255</v>
      </c>
      <c r="K40" s="12">
        <f>'Expenditures 2004-05'!J40/'Expenditures 2004-05 Per Pupil'!C40</f>
        <v>51.599974598577376</v>
      </c>
      <c r="L40" s="12">
        <f>'Expenditures 2004-05'!K40/'Expenditures 2004-05 Per Pupil'!C40</f>
        <v>956.49473027443128</v>
      </c>
      <c r="M40" s="12">
        <f>'Expenditures 2004-05'!L40/'Expenditures 2004-05 Per Pupil'!C40</f>
        <v>717.83089023399998</v>
      </c>
      <c r="N40" s="12">
        <f>'Expenditures 2004-05'!M40/'Expenditures 2004-05 Per Pupil'!C40</f>
        <v>32.053336657672723</v>
      </c>
      <c r="O40" s="12">
        <f>'Expenditures 2004-05'!N40/'Expenditures 2004-05 Per Pupil'!C40</f>
        <v>0</v>
      </c>
      <c r="P40" s="12">
        <f>'Expenditures 2004-05'!O40/'Expenditures 2004-05 Per Pupil'!C40</f>
        <v>597.84695103658942</v>
      </c>
      <c r="Q40" s="12">
        <f>'Expenditures 2004-05'!P40/'Expenditures 2004-05 Per Pupil'!C40</f>
        <v>0</v>
      </c>
      <c r="R40" s="12">
        <f>'Expenditures 2004-05'!Q40/'Expenditures 2004-05 Per Pupil'!C40</f>
        <v>177.94900977969425</v>
      </c>
      <c r="S40" s="12">
        <f>'Expenditures 2004-05'!R40/'Expenditures 2004-05 Per Pupil'!C40</f>
        <v>0</v>
      </c>
      <c r="T40" s="12">
        <f>'Expenditures 2004-05'!S40/'Expenditures 2004-05 Per Pupil'!C40</f>
        <v>0</v>
      </c>
      <c r="U40" s="12">
        <f>'Expenditures 2004-05'!T40/'Expenditures 2004-05 Per Pupil'!C40</f>
        <v>0</v>
      </c>
      <c r="V40" s="12">
        <f>'Expenditures 2004-05'!U40/'Expenditures 2004-05 Per Pupil'!C40</f>
        <v>1.0203002437604678</v>
      </c>
      <c r="W40" s="12">
        <f>'Expenditures 2004-05'!V40/'Expenditures 2004-05 Per Pupil'!C40</f>
        <v>0</v>
      </c>
      <c r="X40" s="12">
        <f>'Expenditures 2004-05'!W40/'Expenditures 2004-05 Per Pupil'!C40</f>
        <v>0</v>
      </c>
      <c r="Y40" s="12">
        <f>'Expenditures 2004-05'!X40/'Expenditures 2004-05 Per Pupil'!C40</f>
        <v>0</v>
      </c>
      <c r="Z40" s="12">
        <f>'Expenditures 2004-05'!Y40/'Expenditures 2004-05 Per Pupil'!C40</f>
        <v>40.02574370298646</v>
      </c>
      <c r="AA40" s="12">
        <f>'Expenditures 2004-05'!Z40/'Expenditures 2004-05 Per Pupil'!C40</f>
        <v>0</v>
      </c>
      <c r="AB40" s="12">
        <f>'Expenditures 2004-05'!AA40/'Expenditures 2004-05 Per Pupil'!C40</f>
        <v>391.11228603924275</v>
      </c>
      <c r="AC40" s="12">
        <f>'Expenditures 2004-05'!AB40/'Expenditures 2004-05 Per Pupil'!C40</f>
        <v>75.25218633777979</v>
      </c>
    </row>
    <row r="41" spans="1:29" x14ac:dyDescent="0.25">
      <c r="A41" s="8" t="s">
        <v>39</v>
      </c>
      <c r="B41" s="7" t="s">
        <v>225</v>
      </c>
      <c r="C41" s="5">
        <v>1415.9168999999999</v>
      </c>
      <c r="D41" s="12">
        <f>'Expenditures 2004-05'!C41/'Expenditures 2004-05 Per Pupil'!C41</f>
        <v>8901.4912598331157</v>
      </c>
      <c r="E41" s="12">
        <f>'Expenditures 2004-05'!D41/'Expenditures 2004-05 Per Pupil'!C41</f>
        <v>8569.8511614629369</v>
      </c>
      <c r="F41" s="12">
        <f>'Expenditures 2004-05'!E41/'Expenditures 2004-05 Per Pupil'!C41</f>
        <v>4913.5524549498632</v>
      </c>
      <c r="G41" s="12">
        <f>'Expenditures 2004-05'!F41/'Expenditures 2004-05 Per Pupil'!C41</f>
        <v>313.19645948148508</v>
      </c>
      <c r="H41" s="12">
        <f>'Expenditures 2004-05'!G41/'Expenditures 2004-05 Per Pupil'!C41</f>
        <v>358.68596525685939</v>
      </c>
      <c r="I41" s="12">
        <f>'Expenditures 2004-05'!H41/'Expenditures 2004-05 Per Pupil'!C41</f>
        <v>289.78783288765038</v>
      </c>
      <c r="J41" s="12">
        <f>'Expenditures 2004-05'!I41/'Expenditures 2004-05 Per Pupil'!C41</f>
        <v>366.66060698901185</v>
      </c>
      <c r="K41" s="12">
        <f>'Expenditures 2004-05'!J41/'Expenditures 2004-05 Per Pupil'!C41</f>
        <v>60.774788407427025</v>
      </c>
      <c r="L41" s="12">
        <f>'Expenditures 2004-05'!K41/'Expenditures 2004-05 Per Pupil'!C41</f>
        <v>684.16594222443427</v>
      </c>
      <c r="M41" s="12">
        <f>'Expenditures 2004-05'!L41/'Expenditures 2004-05 Per Pupil'!C41</f>
        <v>572.32470351897064</v>
      </c>
      <c r="N41" s="12">
        <f>'Expenditures 2004-05'!M41/'Expenditures 2004-05 Per Pupil'!C41</f>
        <v>0</v>
      </c>
      <c r="O41" s="12">
        <f>'Expenditures 2004-05'!N41/'Expenditures 2004-05 Per Pupil'!C41</f>
        <v>0</v>
      </c>
      <c r="P41" s="12">
        <f>'Expenditures 2004-05'!O41/'Expenditures 2004-05 Per Pupil'!C41</f>
        <v>712.39444913751652</v>
      </c>
      <c r="Q41" s="12">
        <f>'Expenditures 2004-05'!P41/'Expenditures 2004-05 Per Pupil'!C41</f>
        <v>0</v>
      </c>
      <c r="R41" s="12">
        <f>'Expenditures 2004-05'!Q41/'Expenditures 2004-05 Per Pupil'!C41</f>
        <v>298.3079586097179</v>
      </c>
      <c r="S41" s="12">
        <f>'Expenditures 2004-05'!R41/'Expenditures 2004-05 Per Pupil'!C41</f>
        <v>0</v>
      </c>
      <c r="T41" s="12">
        <f>'Expenditures 2004-05'!S41/'Expenditures 2004-05 Per Pupil'!C41</f>
        <v>0</v>
      </c>
      <c r="U41" s="12">
        <f>'Expenditures 2004-05'!T41/'Expenditures 2004-05 Per Pupil'!C41</f>
        <v>1.7303275354648286</v>
      </c>
      <c r="V41" s="12">
        <f>'Expenditures 2004-05'!U41/'Expenditures 2004-05 Per Pupil'!C41</f>
        <v>0</v>
      </c>
      <c r="W41" s="12">
        <f>'Expenditures 2004-05'!V41/'Expenditures 2004-05 Per Pupil'!C41</f>
        <v>0</v>
      </c>
      <c r="X41" s="12">
        <f>'Expenditures 2004-05'!W41/'Expenditures 2004-05 Per Pupil'!C41</f>
        <v>0</v>
      </c>
      <c r="Y41" s="12">
        <f>'Expenditures 2004-05'!X41/'Expenditures 2004-05 Per Pupil'!C41</f>
        <v>0</v>
      </c>
      <c r="Z41" s="12">
        <f>'Expenditures 2004-05'!Y41/'Expenditures 2004-05 Per Pupil'!C41</f>
        <v>0</v>
      </c>
      <c r="AA41" s="12">
        <f>'Expenditures 2004-05'!Z41/'Expenditures 2004-05 Per Pupil'!C41</f>
        <v>0</v>
      </c>
      <c r="AB41" s="12">
        <f>'Expenditures 2004-05'!AA41/'Expenditures 2004-05 Per Pupil'!C41</f>
        <v>329.90977083471495</v>
      </c>
      <c r="AC41" s="12">
        <f>'Expenditures 2004-05'!AB41/'Expenditures 2004-05 Per Pupil'!C41</f>
        <v>533.16030764234824</v>
      </c>
    </row>
    <row r="42" spans="1:29" x14ac:dyDescent="0.25">
      <c r="A42" s="8" t="s">
        <v>40</v>
      </c>
      <c r="B42" s="7" t="s">
        <v>226</v>
      </c>
      <c r="C42" s="5">
        <v>280.17350000000005</v>
      </c>
      <c r="D42" s="12">
        <f>'Expenditures 2004-05'!C42/'Expenditures 2004-05 Per Pupil'!C42</f>
        <v>9755.7247562670964</v>
      </c>
      <c r="E42" s="12">
        <f>'Expenditures 2004-05'!D42/'Expenditures 2004-05 Per Pupil'!C42</f>
        <v>9296.9439293866108</v>
      </c>
      <c r="F42" s="12">
        <f>'Expenditures 2004-05'!E42/'Expenditures 2004-05 Per Pupil'!C42</f>
        <v>4999.3805267093412</v>
      </c>
      <c r="G42" s="12">
        <f>'Expenditures 2004-05'!F42/'Expenditures 2004-05 Per Pupil'!C42</f>
        <v>417.80453897317187</v>
      </c>
      <c r="H42" s="12">
        <f>'Expenditures 2004-05'!G42/'Expenditures 2004-05 Per Pupil'!C42</f>
        <v>577.59299148563287</v>
      </c>
      <c r="I42" s="12">
        <f>'Expenditures 2004-05'!H42/'Expenditures 2004-05 Per Pupil'!C42</f>
        <v>407.20864036034811</v>
      </c>
      <c r="J42" s="12">
        <f>'Expenditures 2004-05'!I42/'Expenditures 2004-05 Per Pupil'!C42</f>
        <v>415.47262678304685</v>
      </c>
      <c r="K42" s="12">
        <f>'Expenditures 2004-05'!J42/'Expenditures 2004-05 Per Pupil'!C42</f>
        <v>540.42288082206198</v>
      </c>
      <c r="L42" s="12">
        <f>'Expenditures 2004-05'!K42/'Expenditures 2004-05 Per Pupil'!C42</f>
        <v>656.65700003747668</v>
      </c>
      <c r="M42" s="12">
        <f>'Expenditures 2004-05'!L42/'Expenditures 2004-05 Per Pupil'!C42</f>
        <v>337.04433145889953</v>
      </c>
      <c r="N42" s="12">
        <f>'Expenditures 2004-05'!M42/'Expenditures 2004-05 Per Pupil'!C42</f>
        <v>0</v>
      </c>
      <c r="O42" s="12">
        <f>'Expenditures 2004-05'!N42/'Expenditures 2004-05 Per Pupil'!C42</f>
        <v>0</v>
      </c>
      <c r="P42" s="12">
        <f>'Expenditures 2004-05'!O42/'Expenditures 2004-05 Per Pupil'!C42</f>
        <v>723.16493172980302</v>
      </c>
      <c r="Q42" s="12">
        <f>'Expenditures 2004-05'!P42/'Expenditures 2004-05 Per Pupil'!C42</f>
        <v>0</v>
      </c>
      <c r="R42" s="12">
        <f>'Expenditures 2004-05'!Q42/'Expenditures 2004-05 Per Pupil'!C42</f>
        <v>222.19546102682799</v>
      </c>
      <c r="S42" s="12">
        <f>'Expenditures 2004-05'!R42/'Expenditures 2004-05 Per Pupil'!C42</f>
        <v>0</v>
      </c>
      <c r="T42" s="12">
        <f>'Expenditures 2004-05'!S42/'Expenditures 2004-05 Per Pupil'!C42</f>
        <v>0</v>
      </c>
      <c r="U42" s="12">
        <f>'Expenditures 2004-05'!T42/'Expenditures 2004-05 Per Pupil'!C42</f>
        <v>0</v>
      </c>
      <c r="V42" s="12">
        <f>'Expenditures 2004-05'!U42/'Expenditures 2004-05 Per Pupil'!C42</f>
        <v>0</v>
      </c>
      <c r="W42" s="12">
        <f>'Expenditures 2004-05'!V42/'Expenditures 2004-05 Per Pupil'!C42</f>
        <v>0</v>
      </c>
      <c r="X42" s="12">
        <f>'Expenditures 2004-05'!W42/'Expenditures 2004-05 Per Pupil'!C42</f>
        <v>0</v>
      </c>
      <c r="Y42" s="12">
        <f>'Expenditures 2004-05'!X42/'Expenditures 2004-05 Per Pupil'!C42</f>
        <v>0</v>
      </c>
      <c r="Z42" s="12">
        <f>'Expenditures 2004-05'!Y42/'Expenditures 2004-05 Per Pupil'!C42</f>
        <v>33.785136709931521</v>
      </c>
      <c r="AA42" s="12">
        <f>'Expenditures 2004-05'!Z42/'Expenditures 2004-05 Per Pupil'!C42</f>
        <v>0</v>
      </c>
      <c r="AB42" s="12">
        <f>'Expenditures 2004-05'!AA42/'Expenditures 2004-05 Per Pupil'!C42</f>
        <v>424.99569017055495</v>
      </c>
      <c r="AC42" s="12">
        <f>'Expenditures 2004-05'!AB42/'Expenditures 2004-05 Per Pupil'!C42</f>
        <v>0</v>
      </c>
    </row>
    <row r="43" spans="1:29" x14ac:dyDescent="0.25">
      <c r="A43" s="8" t="s">
        <v>41</v>
      </c>
      <c r="B43" s="7" t="s">
        <v>227</v>
      </c>
      <c r="C43" s="5">
        <v>2014.0553999999997</v>
      </c>
      <c r="D43" s="12">
        <f>'Expenditures 2004-05'!C43/'Expenditures 2004-05 Per Pupil'!C43</f>
        <v>7207.9524028981541</v>
      </c>
      <c r="E43" s="12">
        <f>'Expenditures 2004-05'!D43/'Expenditures 2004-05 Per Pupil'!C43</f>
        <v>6848.260410314434</v>
      </c>
      <c r="F43" s="12">
        <f>'Expenditures 2004-05'!E43/'Expenditures 2004-05 Per Pupil'!C43</f>
        <v>4233.6807120598578</v>
      </c>
      <c r="G43" s="12">
        <f>'Expenditures 2004-05'!F43/'Expenditures 2004-05 Per Pupil'!C43</f>
        <v>92.161928614277457</v>
      </c>
      <c r="H43" s="12">
        <f>'Expenditures 2004-05'!G43/'Expenditures 2004-05 Per Pupil'!C43</f>
        <v>121.2467790111434</v>
      </c>
      <c r="I43" s="12">
        <f>'Expenditures 2004-05'!H43/'Expenditures 2004-05 Per Pupil'!C43</f>
        <v>245.0821064802885</v>
      </c>
      <c r="J43" s="12">
        <f>'Expenditures 2004-05'!I43/'Expenditures 2004-05 Per Pupil'!C43</f>
        <v>352.69912138464514</v>
      </c>
      <c r="K43" s="12">
        <f>'Expenditures 2004-05'!J43/'Expenditures 2004-05 Per Pupil'!C43</f>
        <v>65.63399398050322</v>
      </c>
      <c r="L43" s="12">
        <f>'Expenditures 2004-05'!K43/'Expenditures 2004-05 Per Pupil'!C43</f>
        <v>699.40280192888451</v>
      </c>
      <c r="M43" s="12">
        <f>'Expenditures 2004-05'!L43/'Expenditures 2004-05 Per Pupil'!C43</f>
        <v>242.86868673026575</v>
      </c>
      <c r="N43" s="12">
        <f>'Expenditures 2004-05'!M43/'Expenditures 2004-05 Per Pupil'!C43</f>
        <v>101.7754625816152</v>
      </c>
      <c r="O43" s="12">
        <f>'Expenditures 2004-05'!N43/'Expenditures 2004-05 Per Pupil'!C43</f>
        <v>11.020252968215276</v>
      </c>
      <c r="P43" s="12">
        <f>'Expenditures 2004-05'!O43/'Expenditures 2004-05 Per Pupil'!C43</f>
        <v>602.32831231951229</v>
      </c>
      <c r="Q43" s="12">
        <f>'Expenditures 2004-05'!P43/'Expenditures 2004-05 Per Pupil'!C43</f>
        <v>0</v>
      </c>
      <c r="R43" s="12">
        <f>'Expenditures 2004-05'!Q43/'Expenditures 2004-05 Per Pupil'!C43</f>
        <v>80.360252255225959</v>
      </c>
      <c r="S43" s="12">
        <f>'Expenditures 2004-05'!R43/'Expenditures 2004-05 Per Pupil'!C43</f>
        <v>0</v>
      </c>
      <c r="T43" s="12">
        <f>'Expenditures 2004-05'!S43/'Expenditures 2004-05 Per Pupil'!C43</f>
        <v>0</v>
      </c>
      <c r="U43" s="12">
        <f>'Expenditures 2004-05'!T43/'Expenditures 2004-05 Per Pupil'!C43</f>
        <v>0</v>
      </c>
      <c r="V43" s="12">
        <f>'Expenditures 2004-05'!U43/'Expenditures 2004-05 Per Pupil'!C43</f>
        <v>0</v>
      </c>
      <c r="W43" s="12">
        <f>'Expenditures 2004-05'!V43/'Expenditures 2004-05 Per Pupil'!C43</f>
        <v>0</v>
      </c>
      <c r="X43" s="12">
        <f>'Expenditures 2004-05'!W43/'Expenditures 2004-05 Per Pupil'!C43</f>
        <v>0</v>
      </c>
      <c r="Y43" s="12">
        <f>'Expenditures 2004-05'!X43/'Expenditures 2004-05 Per Pupil'!C43</f>
        <v>0</v>
      </c>
      <c r="Z43" s="12">
        <f>'Expenditures 2004-05'!Y43/'Expenditures 2004-05 Per Pupil'!C43</f>
        <v>0</v>
      </c>
      <c r="AA43" s="12">
        <f>'Expenditures 2004-05'!Z43/'Expenditures 2004-05 Per Pupil'!C43</f>
        <v>0</v>
      </c>
      <c r="AB43" s="12">
        <f>'Expenditures 2004-05'!AA43/'Expenditures 2004-05 Per Pupil'!C43</f>
        <v>359.69199258371941</v>
      </c>
      <c r="AC43" s="12">
        <f>'Expenditures 2004-05'!AB43/'Expenditures 2004-05 Per Pupil'!C43</f>
        <v>156.4266305683548</v>
      </c>
    </row>
    <row r="44" spans="1:29" x14ac:dyDescent="0.25">
      <c r="A44" s="8" t="s">
        <v>42</v>
      </c>
      <c r="B44" s="7" t="s">
        <v>228</v>
      </c>
      <c r="C44" s="5">
        <v>3550.6637000000001</v>
      </c>
      <c r="D44" s="12">
        <f>'Expenditures 2004-05'!C44/'Expenditures 2004-05 Per Pupil'!C44</f>
        <v>11694.733629659153</v>
      </c>
      <c r="E44" s="12">
        <f>'Expenditures 2004-05'!D44/'Expenditures 2004-05 Per Pupil'!C44</f>
        <v>10759.94428590914</v>
      </c>
      <c r="F44" s="12">
        <f>'Expenditures 2004-05'!E44/'Expenditures 2004-05 Per Pupil'!C44</f>
        <v>5901.24328305156</v>
      </c>
      <c r="G44" s="12">
        <f>'Expenditures 2004-05'!F44/'Expenditures 2004-05 Per Pupil'!C44</f>
        <v>613.85321566782011</v>
      </c>
      <c r="H44" s="12">
        <f>'Expenditures 2004-05'!G44/'Expenditures 2004-05 Per Pupil'!C44</f>
        <v>361.64206145459514</v>
      </c>
      <c r="I44" s="12">
        <f>'Expenditures 2004-05'!H44/'Expenditures 2004-05 Per Pupil'!C44</f>
        <v>364.57269101548536</v>
      </c>
      <c r="J44" s="12">
        <f>'Expenditures 2004-05'!I44/'Expenditures 2004-05 Per Pupil'!C44</f>
        <v>645.01010613874814</v>
      </c>
      <c r="K44" s="12">
        <f>'Expenditures 2004-05'!J44/'Expenditures 2004-05 Per Pupil'!C44</f>
        <v>419.78961567100822</v>
      </c>
      <c r="L44" s="12">
        <f>'Expenditures 2004-05'!K44/'Expenditures 2004-05 Per Pupil'!C44</f>
        <v>1446.9771017739586</v>
      </c>
      <c r="M44" s="12">
        <f>'Expenditures 2004-05'!L44/'Expenditures 2004-05 Per Pupil'!C44</f>
        <v>288.16689961372572</v>
      </c>
      <c r="N44" s="12">
        <f>'Expenditures 2004-05'!M44/'Expenditures 2004-05 Per Pupil'!C44</f>
        <v>0</v>
      </c>
      <c r="O44" s="12">
        <f>'Expenditures 2004-05'!N44/'Expenditures 2004-05 Per Pupil'!C44</f>
        <v>0</v>
      </c>
      <c r="P44" s="12">
        <f>'Expenditures 2004-05'!O44/'Expenditures 2004-05 Per Pupil'!C44</f>
        <v>566.16182490051085</v>
      </c>
      <c r="Q44" s="12">
        <f>'Expenditures 2004-05'!P44/'Expenditures 2004-05 Per Pupil'!C44</f>
        <v>0</v>
      </c>
      <c r="R44" s="12">
        <f>'Expenditures 2004-05'!Q44/'Expenditures 2004-05 Per Pupil'!C44</f>
        <v>152.52748662172652</v>
      </c>
      <c r="S44" s="12">
        <f>'Expenditures 2004-05'!R44/'Expenditures 2004-05 Per Pupil'!C44</f>
        <v>0</v>
      </c>
      <c r="T44" s="12">
        <f>'Expenditures 2004-05'!S44/'Expenditures 2004-05 Per Pupil'!C44</f>
        <v>0</v>
      </c>
      <c r="U44" s="12">
        <f>'Expenditures 2004-05'!T44/'Expenditures 2004-05 Per Pupil'!C44</f>
        <v>0</v>
      </c>
      <c r="V44" s="12">
        <f>'Expenditures 2004-05'!U44/'Expenditures 2004-05 Per Pupil'!C44</f>
        <v>18.221945378831567</v>
      </c>
      <c r="W44" s="12">
        <f>'Expenditures 2004-05'!V44/'Expenditures 2004-05 Per Pupil'!C44</f>
        <v>24.94719226718092</v>
      </c>
      <c r="X44" s="12">
        <f>'Expenditures 2004-05'!W44/'Expenditures 2004-05 Per Pupil'!C44</f>
        <v>0</v>
      </c>
      <c r="Y44" s="12">
        <f>'Expenditures 2004-05'!X44/'Expenditures 2004-05 Per Pupil'!C44</f>
        <v>0</v>
      </c>
      <c r="Z44" s="12">
        <f>'Expenditures 2004-05'!Y44/'Expenditures 2004-05 Per Pupil'!C44</f>
        <v>0</v>
      </c>
      <c r="AA44" s="12">
        <f>'Expenditures 2004-05'!Z44/'Expenditures 2004-05 Per Pupil'!C44</f>
        <v>0</v>
      </c>
      <c r="AB44" s="12">
        <f>'Expenditures 2004-05'!AA44/'Expenditures 2004-05 Per Pupil'!C44</f>
        <v>891.62020610400248</v>
      </c>
      <c r="AC44" s="12">
        <f>'Expenditures 2004-05'!AB44/'Expenditures 2004-05 Per Pupil'!C44</f>
        <v>60.788916731257878</v>
      </c>
    </row>
    <row r="45" spans="1:29" x14ac:dyDescent="0.25">
      <c r="A45" s="8" t="s">
        <v>43</v>
      </c>
      <c r="B45" s="7" t="s">
        <v>229</v>
      </c>
      <c r="C45" s="5">
        <v>1185.4458</v>
      </c>
      <c r="D45" s="12">
        <f>'Expenditures 2004-05'!C45/'Expenditures 2004-05 Per Pupil'!C45</f>
        <v>7675.0165043395491</v>
      </c>
      <c r="E45" s="12">
        <f>'Expenditures 2004-05'!D45/'Expenditures 2004-05 Per Pupil'!C45</f>
        <v>7101.7886351278148</v>
      </c>
      <c r="F45" s="12">
        <f>'Expenditures 2004-05'!E45/'Expenditures 2004-05 Per Pupil'!C45</f>
        <v>3770.6107018979696</v>
      </c>
      <c r="G45" s="12">
        <f>'Expenditures 2004-05'!F45/'Expenditures 2004-05 Per Pupil'!C45</f>
        <v>370.64964083554054</v>
      </c>
      <c r="H45" s="12">
        <f>'Expenditures 2004-05'!G45/'Expenditures 2004-05 Per Pupil'!C45</f>
        <v>498.51187629160279</v>
      </c>
      <c r="I45" s="12">
        <f>'Expenditures 2004-05'!H45/'Expenditures 2004-05 Per Pupil'!C45</f>
        <v>203.37989303264646</v>
      </c>
      <c r="J45" s="12">
        <f>'Expenditures 2004-05'!I45/'Expenditures 2004-05 Per Pupil'!C45</f>
        <v>486.83520579346606</v>
      </c>
      <c r="K45" s="12">
        <f>'Expenditures 2004-05'!J45/'Expenditures 2004-05 Per Pupil'!C45</f>
        <v>140.66694571780508</v>
      </c>
      <c r="L45" s="12">
        <f>'Expenditures 2004-05'!K45/'Expenditures 2004-05 Per Pupil'!C45</f>
        <v>616.9936997541347</v>
      </c>
      <c r="M45" s="12">
        <f>'Expenditures 2004-05'!L45/'Expenditures 2004-05 Per Pupil'!C45</f>
        <v>390.31091931828519</v>
      </c>
      <c r="N45" s="12">
        <f>'Expenditures 2004-05'!M45/'Expenditures 2004-05 Per Pupil'!C45</f>
        <v>43.25720332384661</v>
      </c>
      <c r="O45" s="12">
        <f>'Expenditures 2004-05'!N45/'Expenditures 2004-05 Per Pupil'!C45</f>
        <v>0</v>
      </c>
      <c r="P45" s="12">
        <f>'Expenditures 2004-05'!O45/'Expenditures 2004-05 Per Pupil'!C45</f>
        <v>506.54976381037415</v>
      </c>
      <c r="Q45" s="12">
        <f>'Expenditures 2004-05'!P45/'Expenditures 2004-05 Per Pupil'!C45</f>
        <v>0</v>
      </c>
      <c r="R45" s="12">
        <f>'Expenditures 2004-05'!Q45/'Expenditures 2004-05 Per Pupil'!C45</f>
        <v>74.022785352143472</v>
      </c>
      <c r="S45" s="12">
        <f>'Expenditures 2004-05'!R45/'Expenditures 2004-05 Per Pupil'!C45</f>
        <v>0</v>
      </c>
      <c r="T45" s="12">
        <f>'Expenditures 2004-05'!S45/'Expenditures 2004-05 Per Pupil'!C45</f>
        <v>0</v>
      </c>
      <c r="U45" s="12">
        <f>'Expenditures 2004-05'!T45/'Expenditures 2004-05 Per Pupil'!C45</f>
        <v>0</v>
      </c>
      <c r="V45" s="12">
        <f>'Expenditures 2004-05'!U45/'Expenditures 2004-05 Per Pupil'!C45</f>
        <v>54.114992013974828</v>
      </c>
      <c r="W45" s="12">
        <f>'Expenditures 2004-05'!V45/'Expenditures 2004-05 Per Pupil'!C45</f>
        <v>0</v>
      </c>
      <c r="X45" s="12">
        <f>'Expenditures 2004-05'!W45/'Expenditures 2004-05 Per Pupil'!C45</f>
        <v>0</v>
      </c>
      <c r="Y45" s="12">
        <f>'Expenditures 2004-05'!X45/'Expenditures 2004-05 Per Pupil'!C45</f>
        <v>0</v>
      </c>
      <c r="Z45" s="12">
        <f>'Expenditures 2004-05'!Y45/'Expenditures 2004-05 Per Pupil'!C45</f>
        <v>0</v>
      </c>
      <c r="AA45" s="12">
        <f>'Expenditures 2004-05'!Z45/'Expenditures 2004-05 Per Pupil'!C45</f>
        <v>0</v>
      </c>
      <c r="AB45" s="12">
        <f>'Expenditures 2004-05'!AA45/'Expenditures 2004-05 Per Pupil'!C45</f>
        <v>519.11287719775976</v>
      </c>
      <c r="AC45" s="12">
        <f>'Expenditures 2004-05'!AB45/'Expenditures 2004-05 Per Pupil'!C45</f>
        <v>505.46487237122102</v>
      </c>
    </row>
    <row r="46" spans="1:29" x14ac:dyDescent="0.25">
      <c r="A46" s="8" t="s">
        <v>44</v>
      </c>
      <c r="B46" s="7" t="s">
        <v>230</v>
      </c>
      <c r="C46" s="5">
        <v>997.40179999999998</v>
      </c>
      <c r="D46" s="12">
        <f>'Expenditures 2004-05'!C46/'Expenditures 2004-05 Per Pupil'!C46</f>
        <v>8352.5489627149254</v>
      </c>
      <c r="E46" s="12">
        <f>'Expenditures 2004-05'!D46/'Expenditures 2004-05 Per Pupil'!C46</f>
        <v>7694.5373970650544</v>
      </c>
      <c r="F46" s="12">
        <f>'Expenditures 2004-05'!E46/'Expenditures 2004-05 Per Pupil'!C46</f>
        <v>4224.2235776995794</v>
      </c>
      <c r="G46" s="12">
        <f>'Expenditures 2004-05'!F46/'Expenditures 2004-05 Per Pupil'!C46</f>
        <v>399.59585996335682</v>
      </c>
      <c r="H46" s="12">
        <f>'Expenditures 2004-05'!G46/'Expenditures 2004-05 Per Pupil'!C46</f>
        <v>562.32888290356004</v>
      </c>
      <c r="I46" s="12">
        <f>'Expenditures 2004-05'!H46/'Expenditures 2004-05 Per Pupil'!C46</f>
        <v>197.90053517047994</v>
      </c>
      <c r="J46" s="12">
        <f>'Expenditures 2004-05'!I46/'Expenditures 2004-05 Per Pupil'!C46</f>
        <v>426.36951326937645</v>
      </c>
      <c r="K46" s="12">
        <f>'Expenditures 2004-05'!J46/'Expenditures 2004-05 Per Pupil'!C46</f>
        <v>223.81971839232696</v>
      </c>
      <c r="L46" s="12">
        <f>'Expenditures 2004-05'!K46/'Expenditures 2004-05 Per Pupil'!C46</f>
        <v>586.51077228856013</v>
      </c>
      <c r="M46" s="12">
        <f>'Expenditures 2004-05'!L46/'Expenditures 2004-05 Per Pupil'!C46</f>
        <v>416.90208499723985</v>
      </c>
      <c r="N46" s="12">
        <f>'Expenditures 2004-05'!M46/'Expenditures 2004-05 Per Pupil'!C46</f>
        <v>0</v>
      </c>
      <c r="O46" s="12">
        <f>'Expenditures 2004-05'!N46/'Expenditures 2004-05 Per Pupil'!C46</f>
        <v>0</v>
      </c>
      <c r="P46" s="12">
        <f>'Expenditures 2004-05'!O46/'Expenditures 2004-05 Per Pupil'!C46</f>
        <v>481.51305722528275</v>
      </c>
      <c r="Q46" s="12">
        <f>'Expenditures 2004-05'!P46/'Expenditures 2004-05 Per Pupil'!C46</f>
        <v>0</v>
      </c>
      <c r="R46" s="12">
        <f>'Expenditures 2004-05'!Q46/'Expenditures 2004-05 Per Pupil'!C46</f>
        <v>175.37339515529249</v>
      </c>
      <c r="S46" s="12">
        <f>'Expenditures 2004-05'!R46/'Expenditures 2004-05 Per Pupil'!C46</f>
        <v>0</v>
      </c>
      <c r="T46" s="12">
        <f>'Expenditures 2004-05'!S46/'Expenditures 2004-05 Per Pupil'!C46</f>
        <v>0</v>
      </c>
      <c r="U46" s="12">
        <f>'Expenditures 2004-05'!T46/'Expenditures 2004-05 Per Pupil'!C46</f>
        <v>0</v>
      </c>
      <c r="V46" s="12">
        <f>'Expenditures 2004-05'!U46/'Expenditures 2004-05 Per Pupil'!C46</f>
        <v>0</v>
      </c>
      <c r="W46" s="12">
        <f>'Expenditures 2004-05'!V46/'Expenditures 2004-05 Per Pupil'!C46</f>
        <v>0</v>
      </c>
      <c r="X46" s="12">
        <f>'Expenditures 2004-05'!W46/'Expenditures 2004-05 Per Pupil'!C46</f>
        <v>0</v>
      </c>
      <c r="Y46" s="12">
        <f>'Expenditures 2004-05'!X46/'Expenditures 2004-05 Per Pupil'!C46</f>
        <v>0</v>
      </c>
      <c r="Z46" s="12">
        <f>'Expenditures 2004-05'!Y46/'Expenditures 2004-05 Per Pupil'!C46</f>
        <v>5.5143273252564811</v>
      </c>
      <c r="AA46" s="12">
        <f>'Expenditures 2004-05'!Z46/'Expenditures 2004-05 Per Pupil'!C46</f>
        <v>0</v>
      </c>
      <c r="AB46" s="12">
        <f>'Expenditures 2004-05'!AA46/'Expenditures 2004-05 Per Pupil'!C46</f>
        <v>652.49723832461507</v>
      </c>
      <c r="AC46" s="12">
        <f>'Expenditures 2004-05'!AB46/'Expenditures 2004-05 Per Pupil'!C46</f>
        <v>25.413028129686552</v>
      </c>
    </row>
    <row r="47" spans="1:29" x14ac:dyDescent="0.25">
      <c r="A47" s="8" t="s">
        <v>45</v>
      </c>
      <c r="B47" s="7" t="s">
        <v>231</v>
      </c>
      <c r="C47" s="5">
        <v>1615.1175000000003</v>
      </c>
      <c r="D47" s="12">
        <f>'Expenditures 2004-05'!C47/'Expenditures 2004-05 Per Pupil'!C47</f>
        <v>9520.7864814788991</v>
      </c>
      <c r="E47" s="12">
        <f>'Expenditures 2004-05'!D47/'Expenditures 2004-05 Per Pupil'!C47</f>
        <v>9035.1516963936047</v>
      </c>
      <c r="F47" s="12">
        <f>'Expenditures 2004-05'!E47/'Expenditures 2004-05 Per Pupil'!C47</f>
        <v>5214.6267810236714</v>
      </c>
      <c r="G47" s="12">
        <f>'Expenditures 2004-05'!F47/'Expenditures 2004-05 Per Pupil'!C47</f>
        <v>238.19497962222559</v>
      </c>
      <c r="H47" s="12">
        <f>'Expenditures 2004-05'!G47/'Expenditures 2004-05 Per Pupil'!C47</f>
        <v>833.05237544636827</v>
      </c>
      <c r="I47" s="12">
        <f>'Expenditures 2004-05'!H47/'Expenditures 2004-05 Per Pupil'!C47</f>
        <v>255.08084086761485</v>
      </c>
      <c r="J47" s="12">
        <f>'Expenditures 2004-05'!I47/'Expenditures 2004-05 Per Pupil'!C47</f>
        <v>423.24072397209483</v>
      </c>
      <c r="K47" s="12">
        <f>'Expenditures 2004-05'!J47/'Expenditures 2004-05 Per Pupil'!C47</f>
        <v>127.9621637435047</v>
      </c>
      <c r="L47" s="12">
        <f>'Expenditures 2004-05'!K47/'Expenditures 2004-05 Per Pupil'!C47</f>
        <v>1006.4637464456919</v>
      </c>
      <c r="M47" s="12">
        <f>'Expenditures 2004-05'!L47/'Expenditures 2004-05 Per Pupil'!C47</f>
        <v>246.00315456924957</v>
      </c>
      <c r="N47" s="12">
        <f>'Expenditures 2004-05'!M47/'Expenditures 2004-05 Per Pupil'!C47</f>
        <v>0</v>
      </c>
      <c r="O47" s="12">
        <f>'Expenditures 2004-05'!N47/'Expenditures 2004-05 Per Pupil'!C47</f>
        <v>0</v>
      </c>
      <c r="P47" s="12">
        <f>'Expenditures 2004-05'!O47/'Expenditures 2004-05 Per Pupil'!C47</f>
        <v>571.55855224155505</v>
      </c>
      <c r="Q47" s="12">
        <f>'Expenditures 2004-05'!P47/'Expenditures 2004-05 Per Pupil'!C47</f>
        <v>0</v>
      </c>
      <c r="R47" s="12">
        <f>'Expenditures 2004-05'!Q47/'Expenditures 2004-05 Per Pupil'!C47</f>
        <v>118.96837846162893</v>
      </c>
      <c r="S47" s="12">
        <f>'Expenditures 2004-05'!R47/'Expenditures 2004-05 Per Pupil'!C47</f>
        <v>0</v>
      </c>
      <c r="T47" s="12">
        <f>'Expenditures 2004-05'!S47/'Expenditures 2004-05 Per Pupil'!C47</f>
        <v>0</v>
      </c>
      <c r="U47" s="12">
        <f>'Expenditures 2004-05'!T47/'Expenditures 2004-05 Per Pupil'!C47</f>
        <v>0</v>
      </c>
      <c r="V47" s="12">
        <f>'Expenditures 2004-05'!U47/'Expenditures 2004-05 Per Pupil'!C47</f>
        <v>0</v>
      </c>
      <c r="W47" s="12">
        <f>'Expenditures 2004-05'!V47/'Expenditures 2004-05 Per Pupil'!C47</f>
        <v>0</v>
      </c>
      <c r="X47" s="12">
        <f>'Expenditures 2004-05'!W47/'Expenditures 2004-05 Per Pupil'!C47</f>
        <v>0</v>
      </c>
      <c r="Y47" s="12">
        <f>'Expenditures 2004-05'!X47/'Expenditures 2004-05 Per Pupil'!C47</f>
        <v>0</v>
      </c>
      <c r="Z47" s="12">
        <f>'Expenditures 2004-05'!Y47/'Expenditures 2004-05 Per Pupil'!C47</f>
        <v>0</v>
      </c>
      <c r="AA47" s="12">
        <f>'Expenditures 2004-05'!Z47/'Expenditures 2004-05 Per Pupil'!C47</f>
        <v>0</v>
      </c>
      <c r="AB47" s="12">
        <f>'Expenditures 2004-05'!AA47/'Expenditures 2004-05 Per Pupil'!C47</f>
        <v>485.63478508529556</v>
      </c>
      <c r="AC47" s="12">
        <f>'Expenditures 2004-05'!AB47/'Expenditures 2004-05 Per Pupil'!C47</f>
        <v>366.7827511001521</v>
      </c>
    </row>
    <row r="48" spans="1:29" x14ac:dyDescent="0.25">
      <c r="A48" s="8" t="s">
        <v>46</v>
      </c>
      <c r="B48" s="8" t="s">
        <v>389</v>
      </c>
      <c r="C48" s="5">
        <v>9932.2380000000012</v>
      </c>
      <c r="D48" s="12">
        <f>'Expenditures 2004-05'!C48/'Expenditures 2004-05 Per Pupil'!C48</f>
        <v>7545.6045324326687</v>
      </c>
      <c r="E48" s="12">
        <f>'Expenditures 2004-05'!D48/'Expenditures 2004-05 Per Pupil'!C48</f>
        <v>6952.7627157142215</v>
      </c>
      <c r="F48" s="12">
        <f>'Expenditures 2004-05'!E48/'Expenditures 2004-05 Per Pupil'!C48</f>
        <v>4212.3134876550475</v>
      </c>
      <c r="G48" s="12">
        <f>'Expenditures 2004-05'!F48/'Expenditures 2004-05 Per Pupil'!C48</f>
        <v>213.20014884862806</v>
      </c>
      <c r="H48" s="12">
        <f>'Expenditures 2004-05'!G48/'Expenditures 2004-05 Per Pupil'!C48</f>
        <v>166.33711455565199</v>
      </c>
      <c r="I48" s="12">
        <f>'Expenditures 2004-05'!H48/'Expenditures 2004-05 Per Pupil'!C48</f>
        <v>52.43087006171217</v>
      </c>
      <c r="J48" s="12">
        <f>'Expenditures 2004-05'!I48/'Expenditures 2004-05 Per Pupil'!C48</f>
        <v>421.62337229534768</v>
      </c>
      <c r="K48" s="12">
        <f>'Expenditures 2004-05'!J48/'Expenditures 2004-05 Per Pupil'!C48</f>
        <v>134.75418833096828</v>
      </c>
      <c r="L48" s="12">
        <f>'Expenditures 2004-05'!K48/'Expenditures 2004-05 Per Pupil'!C48</f>
        <v>594.65019565580269</v>
      </c>
      <c r="M48" s="12">
        <f>'Expenditures 2004-05'!L48/'Expenditures 2004-05 Per Pupil'!C48</f>
        <v>549.89532469922688</v>
      </c>
      <c r="N48" s="12">
        <f>'Expenditures 2004-05'!M48/'Expenditures 2004-05 Per Pupil'!C48</f>
        <v>0</v>
      </c>
      <c r="O48" s="12">
        <f>'Expenditures 2004-05'!N48/'Expenditures 2004-05 Per Pupil'!C48</f>
        <v>0</v>
      </c>
      <c r="P48" s="12">
        <f>'Expenditures 2004-05'!O48/'Expenditures 2004-05 Per Pupil'!C48</f>
        <v>523.04118165513148</v>
      </c>
      <c r="Q48" s="12">
        <f>'Expenditures 2004-05'!P48/'Expenditures 2004-05 Per Pupil'!C48</f>
        <v>0</v>
      </c>
      <c r="R48" s="12">
        <f>'Expenditures 2004-05'!Q48/'Expenditures 2004-05 Per Pupil'!C48</f>
        <v>84.516831956705019</v>
      </c>
      <c r="S48" s="12">
        <f>'Expenditures 2004-05'!R48/'Expenditures 2004-05 Per Pupil'!C48</f>
        <v>0</v>
      </c>
      <c r="T48" s="12">
        <f>'Expenditures 2004-05'!S48/'Expenditures 2004-05 Per Pupil'!C48</f>
        <v>0</v>
      </c>
      <c r="U48" s="12">
        <f>'Expenditures 2004-05'!T48/'Expenditures 2004-05 Per Pupil'!C48</f>
        <v>0</v>
      </c>
      <c r="V48" s="12">
        <f>'Expenditures 2004-05'!U48/'Expenditures 2004-05 Per Pupil'!C48</f>
        <v>0</v>
      </c>
      <c r="W48" s="12">
        <f>'Expenditures 2004-05'!V48/'Expenditures 2004-05 Per Pupil'!C48</f>
        <v>0</v>
      </c>
      <c r="X48" s="12">
        <f>'Expenditures 2004-05'!W48/'Expenditures 2004-05 Per Pupil'!C48</f>
        <v>0</v>
      </c>
      <c r="Y48" s="12">
        <f>'Expenditures 2004-05'!X48/'Expenditures 2004-05 Per Pupil'!C48</f>
        <v>27.234787366150506</v>
      </c>
      <c r="Z48" s="12">
        <f>'Expenditures 2004-05'!Y48/'Expenditures 2004-05 Per Pupil'!C48</f>
        <v>120.9083189508749</v>
      </c>
      <c r="AA48" s="12">
        <f>'Expenditures 2004-05'!Z48/'Expenditures 2004-05 Per Pupil'!C48</f>
        <v>0</v>
      </c>
      <c r="AB48" s="12">
        <f>'Expenditures 2004-05'!AA48/'Expenditures 2004-05 Per Pupil'!C48</f>
        <v>444.69871040142203</v>
      </c>
      <c r="AC48" s="12">
        <f>'Expenditures 2004-05'!AB48/'Expenditures 2004-05 Per Pupil'!C48</f>
        <v>450.75685862541752</v>
      </c>
    </row>
    <row r="49" spans="1:29" x14ac:dyDescent="0.25">
      <c r="A49" s="8" t="s">
        <v>47</v>
      </c>
      <c r="B49" s="7" t="s">
        <v>232</v>
      </c>
      <c r="C49" s="5">
        <v>605.54199999999992</v>
      </c>
      <c r="D49" s="12">
        <f>'Expenditures 2004-05'!C49/'Expenditures 2004-05 Per Pupil'!C49</f>
        <v>8268.1605569886178</v>
      </c>
      <c r="E49" s="12">
        <f>'Expenditures 2004-05'!D49/'Expenditures 2004-05 Per Pupil'!C49</f>
        <v>7810.7236161983819</v>
      </c>
      <c r="F49" s="12">
        <f>'Expenditures 2004-05'!E49/'Expenditures 2004-05 Per Pupil'!C49</f>
        <v>4870.7257300071678</v>
      </c>
      <c r="G49" s="12">
        <f>'Expenditures 2004-05'!F49/'Expenditures 2004-05 Per Pupil'!C49</f>
        <v>167.28904023172629</v>
      </c>
      <c r="H49" s="12">
        <f>'Expenditures 2004-05'!G49/'Expenditures 2004-05 Per Pupil'!C49</f>
        <v>500.37267439748194</v>
      </c>
      <c r="I49" s="12">
        <f>'Expenditures 2004-05'!H49/'Expenditures 2004-05 Per Pupil'!C49</f>
        <v>349.1580765661177</v>
      </c>
      <c r="J49" s="12">
        <f>'Expenditures 2004-05'!I49/'Expenditures 2004-05 Per Pupil'!C49</f>
        <v>279.48604721059814</v>
      </c>
      <c r="K49" s="12">
        <f>'Expenditures 2004-05'!J49/'Expenditures 2004-05 Per Pupil'!C49</f>
        <v>95.906229460549412</v>
      </c>
      <c r="L49" s="12">
        <f>'Expenditures 2004-05'!K49/'Expenditures 2004-05 Per Pupil'!C49</f>
        <v>623.11681105522007</v>
      </c>
      <c r="M49" s="12">
        <f>'Expenditures 2004-05'!L49/'Expenditures 2004-05 Per Pupil'!C49</f>
        <v>261.2002470514019</v>
      </c>
      <c r="N49" s="12">
        <f>'Expenditures 2004-05'!M49/'Expenditures 2004-05 Per Pupil'!C49</f>
        <v>0</v>
      </c>
      <c r="O49" s="12">
        <f>'Expenditures 2004-05'!N49/'Expenditures 2004-05 Per Pupil'!C49</f>
        <v>0</v>
      </c>
      <c r="P49" s="12">
        <f>'Expenditures 2004-05'!O49/'Expenditures 2004-05 Per Pupil'!C49</f>
        <v>546.63536137873177</v>
      </c>
      <c r="Q49" s="12">
        <f>'Expenditures 2004-05'!P49/'Expenditures 2004-05 Per Pupil'!C49</f>
        <v>0</v>
      </c>
      <c r="R49" s="12">
        <f>'Expenditures 2004-05'!Q49/'Expenditures 2004-05 Per Pupil'!C49</f>
        <v>116.83339883938687</v>
      </c>
      <c r="S49" s="12">
        <f>'Expenditures 2004-05'!R49/'Expenditures 2004-05 Per Pupil'!C49</f>
        <v>0</v>
      </c>
      <c r="T49" s="12">
        <f>'Expenditures 2004-05'!S49/'Expenditures 2004-05 Per Pupil'!C49</f>
        <v>0</v>
      </c>
      <c r="U49" s="12">
        <f>'Expenditures 2004-05'!T49/'Expenditures 2004-05 Per Pupil'!C49</f>
        <v>0</v>
      </c>
      <c r="V49" s="12">
        <f>'Expenditures 2004-05'!U49/'Expenditures 2004-05 Per Pupil'!C49</f>
        <v>50.444015444015456</v>
      </c>
      <c r="W49" s="12">
        <f>'Expenditures 2004-05'!V49/'Expenditures 2004-05 Per Pupil'!C49</f>
        <v>0</v>
      </c>
      <c r="X49" s="12">
        <f>'Expenditures 2004-05'!W49/'Expenditures 2004-05 Per Pupil'!C49</f>
        <v>0</v>
      </c>
      <c r="Y49" s="12">
        <f>'Expenditures 2004-05'!X49/'Expenditures 2004-05 Per Pupil'!C49</f>
        <v>0</v>
      </c>
      <c r="Z49" s="12">
        <f>'Expenditures 2004-05'!Y49/'Expenditures 2004-05 Per Pupil'!C49</f>
        <v>147.13717628174433</v>
      </c>
      <c r="AA49" s="12">
        <f>'Expenditures 2004-05'!Z49/'Expenditures 2004-05 Per Pupil'!C49</f>
        <v>0</v>
      </c>
      <c r="AB49" s="12">
        <f>'Expenditures 2004-05'!AA49/'Expenditures 2004-05 Per Pupil'!C49</f>
        <v>259.85574906447454</v>
      </c>
      <c r="AC49" s="12">
        <f>'Expenditures 2004-05'!AB49/'Expenditures 2004-05 Per Pupil'!C49</f>
        <v>10.159493478569614</v>
      </c>
    </row>
    <row r="50" spans="1:29" x14ac:dyDescent="0.25">
      <c r="A50" s="8" t="s">
        <v>48</v>
      </c>
      <c r="B50" s="7" t="s">
        <v>233</v>
      </c>
      <c r="C50" s="5">
        <v>935.8</v>
      </c>
      <c r="D50" s="12">
        <f>'Expenditures 2004-05'!C50/'Expenditures 2004-05 Per Pupil'!C50</f>
        <v>8103.3388330839934</v>
      </c>
      <c r="E50" s="12">
        <f>'Expenditures 2004-05'!D50/'Expenditures 2004-05 Per Pupil'!C50</f>
        <v>7758.6625667877752</v>
      </c>
      <c r="F50" s="12">
        <f>'Expenditures 2004-05'!E50/'Expenditures 2004-05 Per Pupil'!C50</f>
        <v>4496.2996259884594</v>
      </c>
      <c r="G50" s="12">
        <f>'Expenditures 2004-05'!F50/'Expenditures 2004-05 Per Pupil'!C50</f>
        <v>276.89805513998721</v>
      </c>
      <c r="H50" s="12">
        <f>'Expenditures 2004-05'!G50/'Expenditures 2004-05 Per Pupil'!C50</f>
        <v>427.17849967941874</v>
      </c>
      <c r="I50" s="12">
        <f>'Expenditures 2004-05'!H50/'Expenditures 2004-05 Per Pupil'!C50</f>
        <v>306.62700363325496</v>
      </c>
      <c r="J50" s="12">
        <f>'Expenditures 2004-05'!I50/'Expenditures 2004-05 Per Pupil'!C50</f>
        <v>430.82993160931829</v>
      </c>
      <c r="K50" s="12">
        <f>'Expenditures 2004-05'!J50/'Expenditures 2004-05 Per Pupil'!C50</f>
        <v>231.87428937807223</v>
      </c>
      <c r="L50" s="12">
        <f>'Expenditures 2004-05'!K50/'Expenditures 2004-05 Per Pupil'!C50</f>
        <v>822.71790980978847</v>
      </c>
      <c r="M50" s="12">
        <f>'Expenditures 2004-05'!L50/'Expenditures 2004-05 Per Pupil'!C50</f>
        <v>124.17918358623639</v>
      </c>
      <c r="N50" s="12">
        <f>'Expenditures 2004-05'!M50/'Expenditures 2004-05 Per Pupil'!C50</f>
        <v>0</v>
      </c>
      <c r="O50" s="12">
        <f>'Expenditures 2004-05'!N50/'Expenditures 2004-05 Per Pupil'!C50</f>
        <v>0</v>
      </c>
      <c r="P50" s="12">
        <f>'Expenditures 2004-05'!O50/'Expenditures 2004-05 Per Pupil'!C50</f>
        <v>487.63805300277841</v>
      </c>
      <c r="Q50" s="12">
        <f>'Expenditures 2004-05'!P50/'Expenditures 2004-05 Per Pupil'!C50</f>
        <v>0</v>
      </c>
      <c r="R50" s="12">
        <f>'Expenditures 2004-05'!Q50/'Expenditures 2004-05 Per Pupil'!C50</f>
        <v>154.42001496046166</v>
      </c>
      <c r="S50" s="12">
        <f>'Expenditures 2004-05'!R50/'Expenditures 2004-05 Per Pupil'!C50</f>
        <v>0</v>
      </c>
      <c r="T50" s="12">
        <f>'Expenditures 2004-05'!S50/'Expenditures 2004-05 Per Pupil'!C50</f>
        <v>0</v>
      </c>
      <c r="U50" s="12">
        <f>'Expenditures 2004-05'!T50/'Expenditures 2004-05 Per Pupil'!C50</f>
        <v>0</v>
      </c>
      <c r="V50" s="12">
        <f>'Expenditures 2004-05'!U50/'Expenditures 2004-05 Per Pupil'!C50</f>
        <v>0</v>
      </c>
      <c r="W50" s="12">
        <f>'Expenditures 2004-05'!V50/'Expenditures 2004-05 Per Pupil'!C50</f>
        <v>0</v>
      </c>
      <c r="X50" s="12">
        <f>'Expenditures 2004-05'!W50/'Expenditures 2004-05 Per Pupil'!C50</f>
        <v>0</v>
      </c>
      <c r="Y50" s="12">
        <f>'Expenditures 2004-05'!X50/'Expenditures 2004-05 Per Pupil'!C50</f>
        <v>0</v>
      </c>
      <c r="Z50" s="12">
        <f>'Expenditures 2004-05'!Y50/'Expenditures 2004-05 Per Pupil'!C50</f>
        <v>30.772515494763837</v>
      </c>
      <c r="AA50" s="12">
        <f>'Expenditures 2004-05'!Z50/'Expenditures 2004-05 Per Pupil'!C50</f>
        <v>0</v>
      </c>
      <c r="AB50" s="12">
        <f>'Expenditures 2004-05'!AA50/'Expenditures 2004-05 Per Pupil'!C50</f>
        <v>313.90375080145333</v>
      </c>
      <c r="AC50" s="12">
        <f>'Expenditures 2004-05'!AB50/'Expenditures 2004-05 Per Pupil'!C50</f>
        <v>44.307544347082711</v>
      </c>
    </row>
    <row r="51" spans="1:29" x14ac:dyDescent="0.25">
      <c r="A51" s="8" t="s">
        <v>49</v>
      </c>
      <c r="B51" s="7" t="s">
        <v>234</v>
      </c>
      <c r="C51" s="5">
        <v>453.60239999999999</v>
      </c>
      <c r="D51" s="12">
        <f>'Expenditures 2004-05'!C51/'Expenditures 2004-05 Per Pupil'!C51</f>
        <v>7166.5990303402277</v>
      </c>
      <c r="E51" s="12">
        <f>'Expenditures 2004-05'!D51/'Expenditures 2004-05 Per Pupil'!C51</f>
        <v>6890.656266368962</v>
      </c>
      <c r="F51" s="12">
        <f>'Expenditures 2004-05'!E51/'Expenditures 2004-05 Per Pupil'!C51</f>
        <v>3937.9530619767443</v>
      </c>
      <c r="G51" s="12">
        <f>'Expenditures 2004-05'!F51/'Expenditures 2004-05 Per Pupil'!C51</f>
        <v>252.98935808099782</v>
      </c>
      <c r="H51" s="12">
        <f>'Expenditures 2004-05'!G51/'Expenditures 2004-05 Per Pupil'!C51</f>
        <v>384.53310652677328</v>
      </c>
      <c r="I51" s="12">
        <f>'Expenditures 2004-05'!H51/'Expenditures 2004-05 Per Pupil'!C51</f>
        <v>571.27186716825133</v>
      </c>
      <c r="J51" s="12">
        <f>'Expenditures 2004-05'!I51/'Expenditures 2004-05 Per Pupil'!C51</f>
        <v>213.16902203339311</v>
      </c>
      <c r="K51" s="12">
        <f>'Expenditures 2004-05'!J51/'Expenditures 2004-05 Per Pupil'!C51</f>
        <v>105.7408867325217</v>
      </c>
      <c r="L51" s="12">
        <f>'Expenditures 2004-05'!K51/'Expenditures 2004-05 Per Pupil'!C51</f>
        <v>457.66924954541685</v>
      </c>
      <c r="M51" s="12">
        <f>'Expenditures 2004-05'!L51/'Expenditures 2004-05 Per Pupil'!C51</f>
        <v>229.44755142389019</v>
      </c>
      <c r="N51" s="12">
        <f>'Expenditures 2004-05'!M51/'Expenditures 2004-05 Per Pupil'!C51</f>
        <v>89.442538222901817</v>
      </c>
      <c r="O51" s="12">
        <f>'Expenditures 2004-05'!N51/'Expenditures 2004-05 Per Pupil'!C51</f>
        <v>0</v>
      </c>
      <c r="P51" s="12">
        <f>'Expenditures 2004-05'!O51/'Expenditures 2004-05 Per Pupil'!C51</f>
        <v>524.07747401689232</v>
      </c>
      <c r="Q51" s="12">
        <f>'Expenditures 2004-05'!P51/'Expenditures 2004-05 Per Pupil'!C51</f>
        <v>0</v>
      </c>
      <c r="R51" s="12">
        <f>'Expenditures 2004-05'!Q51/'Expenditures 2004-05 Per Pupil'!C51</f>
        <v>124.36215064117827</v>
      </c>
      <c r="S51" s="12">
        <f>'Expenditures 2004-05'!R51/'Expenditures 2004-05 Per Pupil'!C51</f>
        <v>0</v>
      </c>
      <c r="T51" s="12">
        <f>'Expenditures 2004-05'!S51/'Expenditures 2004-05 Per Pupil'!C51</f>
        <v>0</v>
      </c>
      <c r="U51" s="12">
        <f>'Expenditures 2004-05'!T51/'Expenditures 2004-05 Per Pupil'!C51</f>
        <v>0</v>
      </c>
      <c r="V51" s="12">
        <f>'Expenditures 2004-05'!U51/'Expenditures 2004-05 Per Pupil'!C51</f>
        <v>0</v>
      </c>
      <c r="W51" s="12">
        <f>'Expenditures 2004-05'!V51/'Expenditures 2004-05 Per Pupil'!C51</f>
        <v>0</v>
      </c>
      <c r="X51" s="12">
        <f>'Expenditures 2004-05'!W51/'Expenditures 2004-05 Per Pupil'!C51</f>
        <v>0</v>
      </c>
      <c r="Y51" s="12">
        <f>'Expenditures 2004-05'!X51/'Expenditures 2004-05 Per Pupil'!C51</f>
        <v>0</v>
      </c>
      <c r="Z51" s="12">
        <f>'Expenditures 2004-05'!Y51/'Expenditures 2004-05 Per Pupil'!C51</f>
        <v>0</v>
      </c>
      <c r="AA51" s="12">
        <f>'Expenditures 2004-05'!Z51/'Expenditures 2004-05 Per Pupil'!C51</f>
        <v>0</v>
      </c>
      <c r="AB51" s="12">
        <f>'Expenditures 2004-05'!AA51/'Expenditures 2004-05 Per Pupil'!C51</f>
        <v>275.94276397126646</v>
      </c>
      <c r="AC51" s="12">
        <f>'Expenditures 2004-05'!AB51/'Expenditures 2004-05 Per Pupil'!C51</f>
        <v>13.331058213095874</v>
      </c>
    </row>
    <row r="52" spans="1:29" x14ac:dyDescent="0.25">
      <c r="A52" s="8" t="s">
        <v>50</v>
      </c>
      <c r="B52" s="7" t="s">
        <v>235</v>
      </c>
      <c r="C52" s="5">
        <v>1809.3267999999998</v>
      </c>
      <c r="D52" s="12">
        <f>'Expenditures 2004-05'!C52/'Expenditures 2004-05 Per Pupil'!C52</f>
        <v>8409.116329896844</v>
      </c>
      <c r="E52" s="12">
        <f>'Expenditures 2004-05'!D52/'Expenditures 2004-05 Per Pupil'!C52</f>
        <v>7899.515643055749</v>
      </c>
      <c r="F52" s="12">
        <f>'Expenditures 2004-05'!E52/'Expenditures 2004-05 Per Pupil'!C52</f>
        <v>4623.2770995267419</v>
      </c>
      <c r="G52" s="12">
        <f>'Expenditures 2004-05'!F52/'Expenditures 2004-05 Per Pupil'!C52</f>
        <v>259.32088111445648</v>
      </c>
      <c r="H52" s="12">
        <f>'Expenditures 2004-05'!G52/'Expenditures 2004-05 Per Pupil'!C52</f>
        <v>261.58497182487986</v>
      </c>
      <c r="I52" s="12">
        <f>'Expenditures 2004-05'!H52/'Expenditures 2004-05 Per Pupil'!C52</f>
        <v>246.01814884961635</v>
      </c>
      <c r="J52" s="12">
        <f>'Expenditures 2004-05'!I52/'Expenditures 2004-05 Per Pupil'!C52</f>
        <v>276.26346440012941</v>
      </c>
      <c r="K52" s="12">
        <f>'Expenditures 2004-05'!J52/'Expenditures 2004-05 Per Pupil'!C52</f>
        <v>135.06758977980098</v>
      </c>
      <c r="L52" s="12">
        <f>'Expenditures 2004-05'!K52/'Expenditures 2004-05 Per Pupil'!C52</f>
        <v>748.12858019900011</v>
      </c>
      <c r="M52" s="12">
        <f>'Expenditures 2004-05'!L52/'Expenditures 2004-05 Per Pupil'!C52</f>
        <v>598.58775650700591</v>
      </c>
      <c r="N52" s="12">
        <f>'Expenditures 2004-05'!M52/'Expenditures 2004-05 Per Pupil'!C52</f>
        <v>0</v>
      </c>
      <c r="O52" s="12">
        <f>'Expenditures 2004-05'!N52/'Expenditures 2004-05 Per Pupil'!C52</f>
        <v>0</v>
      </c>
      <c r="P52" s="12">
        <f>'Expenditures 2004-05'!O52/'Expenditures 2004-05 Per Pupil'!C52</f>
        <v>571.1334790376178</v>
      </c>
      <c r="Q52" s="12">
        <f>'Expenditures 2004-05'!P52/'Expenditures 2004-05 Per Pupil'!C52</f>
        <v>0</v>
      </c>
      <c r="R52" s="12">
        <f>'Expenditures 2004-05'!Q52/'Expenditures 2004-05 Per Pupil'!C52</f>
        <v>180.13367181650105</v>
      </c>
      <c r="S52" s="12">
        <f>'Expenditures 2004-05'!R52/'Expenditures 2004-05 Per Pupil'!C52</f>
        <v>0</v>
      </c>
      <c r="T52" s="12">
        <f>'Expenditures 2004-05'!S52/'Expenditures 2004-05 Per Pupil'!C52</f>
        <v>0</v>
      </c>
      <c r="U52" s="12">
        <f>'Expenditures 2004-05'!T52/'Expenditures 2004-05 Per Pupil'!C52</f>
        <v>0</v>
      </c>
      <c r="V52" s="12">
        <f>'Expenditures 2004-05'!U52/'Expenditures 2004-05 Per Pupil'!C52</f>
        <v>0</v>
      </c>
      <c r="W52" s="12">
        <f>'Expenditures 2004-05'!V52/'Expenditures 2004-05 Per Pupil'!C52</f>
        <v>0</v>
      </c>
      <c r="X52" s="12">
        <f>'Expenditures 2004-05'!W52/'Expenditures 2004-05 Per Pupil'!C52</f>
        <v>0</v>
      </c>
      <c r="Y52" s="12">
        <f>'Expenditures 2004-05'!X52/'Expenditures 2004-05 Per Pupil'!C52</f>
        <v>0</v>
      </c>
      <c r="Z52" s="12">
        <f>'Expenditures 2004-05'!Y52/'Expenditures 2004-05 Per Pupil'!C52</f>
        <v>17.329097208972975</v>
      </c>
      <c r="AA52" s="12">
        <f>'Expenditures 2004-05'!Z52/'Expenditures 2004-05 Per Pupil'!C52</f>
        <v>0</v>
      </c>
      <c r="AB52" s="12">
        <f>'Expenditures 2004-05'!AA52/'Expenditures 2004-05 Per Pupil'!C52</f>
        <v>492.27158963212179</v>
      </c>
      <c r="AC52" s="12">
        <f>'Expenditures 2004-05'!AB52/'Expenditures 2004-05 Per Pupil'!C52</f>
        <v>128.08856310534946</v>
      </c>
    </row>
    <row r="53" spans="1:29" x14ac:dyDescent="0.25">
      <c r="A53" s="8" t="s">
        <v>51</v>
      </c>
      <c r="B53" s="7" t="s">
        <v>236</v>
      </c>
      <c r="C53" s="5">
        <v>2052.1320999999998</v>
      </c>
      <c r="D53" s="12">
        <f>'Expenditures 2004-05'!C53/'Expenditures 2004-05 Per Pupil'!C53</f>
        <v>6879.4042303611941</v>
      </c>
      <c r="E53" s="12">
        <f>'Expenditures 2004-05'!D53/'Expenditures 2004-05 Per Pupil'!C53</f>
        <v>6551.1682410698622</v>
      </c>
      <c r="F53" s="12">
        <f>'Expenditures 2004-05'!E53/'Expenditures 2004-05 Per Pupil'!C53</f>
        <v>3916.9247973851202</v>
      </c>
      <c r="G53" s="12">
        <f>'Expenditures 2004-05'!F53/'Expenditures 2004-05 Per Pupil'!C53</f>
        <v>179.54490356639323</v>
      </c>
      <c r="H53" s="12">
        <f>'Expenditures 2004-05'!G53/'Expenditures 2004-05 Per Pupil'!C53</f>
        <v>337.81553828820279</v>
      </c>
      <c r="I53" s="12">
        <f>'Expenditures 2004-05'!H53/'Expenditures 2004-05 Per Pupil'!C53</f>
        <v>267.05608279311065</v>
      </c>
      <c r="J53" s="12">
        <f>'Expenditures 2004-05'!I53/'Expenditures 2004-05 Per Pupil'!C53</f>
        <v>358.43624296895899</v>
      </c>
      <c r="K53" s="12">
        <f>'Expenditures 2004-05'!J53/'Expenditures 2004-05 Per Pupil'!C53</f>
        <v>171.63632399688109</v>
      </c>
      <c r="L53" s="12">
        <f>'Expenditures 2004-05'!K53/'Expenditures 2004-05 Per Pupil'!C53</f>
        <v>658.37507244294864</v>
      </c>
      <c r="M53" s="12">
        <f>'Expenditures 2004-05'!L53/'Expenditures 2004-05 Per Pupil'!C53</f>
        <v>170.66493428956159</v>
      </c>
      <c r="N53" s="12">
        <f>'Expenditures 2004-05'!M53/'Expenditures 2004-05 Per Pupil'!C53</f>
        <v>0</v>
      </c>
      <c r="O53" s="12">
        <f>'Expenditures 2004-05'!N53/'Expenditures 2004-05 Per Pupil'!C53</f>
        <v>0</v>
      </c>
      <c r="P53" s="12">
        <f>'Expenditures 2004-05'!O53/'Expenditures 2004-05 Per Pupil'!C53</f>
        <v>411.00716177092113</v>
      </c>
      <c r="Q53" s="12">
        <f>'Expenditures 2004-05'!P53/'Expenditures 2004-05 Per Pupil'!C53</f>
        <v>7.5187557370210234</v>
      </c>
      <c r="R53" s="12">
        <f>'Expenditures 2004-05'!Q53/'Expenditures 2004-05 Per Pupil'!C53</f>
        <v>72.188427830742484</v>
      </c>
      <c r="S53" s="12">
        <f>'Expenditures 2004-05'!R53/'Expenditures 2004-05 Per Pupil'!C53</f>
        <v>0</v>
      </c>
      <c r="T53" s="12">
        <f>'Expenditures 2004-05'!S53/'Expenditures 2004-05 Per Pupil'!C53</f>
        <v>0</v>
      </c>
      <c r="U53" s="12">
        <f>'Expenditures 2004-05'!T53/'Expenditures 2004-05 Per Pupil'!C53</f>
        <v>0</v>
      </c>
      <c r="V53" s="12">
        <f>'Expenditures 2004-05'!U53/'Expenditures 2004-05 Per Pupil'!C53</f>
        <v>0</v>
      </c>
      <c r="W53" s="12">
        <f>'Expenditures 2004-05'!V53/'Expenditures 2004-05 Per Pupil'!C53</f>
        <v>0</v>
      </c>
      <c r="X53" s="12">
        <f>'Expenditures 2004-05'!W53/'Expenditures 2004-05 Per Pupil'!C53</f>
        <v>0</v>
      </c>
      <c r="Y53" s="12">
        <f>'Expenditures 2004-05'!X53/'Expenditures 2004-05 Per Pupil'!C53</f>
        <v>0</v>
      </c>
      <c r="Z53" s="12">
        <f>'Expenditures 2004-05'!Y53/'Expenditures 2004-05 Per Pupil'!C53</f>
        <v>0</v>
      </c>
      <c r="AA53" s="12">
        <f>'Expenditures 2004-05'!Z53/'Expenditures 2004-05 Per Pupil'!C53</f>
        <v>0</v>
      </c>
      <c r="AB53" s="12">
        <f>'Expenditures 2004-05'!AA53/'Expenditures 2004-05 Per Pupil'!C53</f>
        <v>328.23598929133266</v>
      </c>
      <c r="AC53" s="12">
        <f>'Expenditures 2004-05'!AB53/'Expenditures 2004-05 Per Pupil'!C53</f>
        <v>61.691481752076299</v>
      </c>
    </row>
    <row r="54" spans="1:29" x14ac:dyDescent="0.25">
      <c r="A54" s="8" t="s">
        <v>52</v>
      </c>
      <c r="B54" s="7" t="s">
        <v>237</v>
      </c>
      <c r="C54" s="5">
        <v>1040.5074999999999</v>
      </c>
      <c r="D54" s="12">
        <f>'Expenditures 2004-05'!C54/'Expenditures 2004-05 Per Pupil'!C54</f>
        <v>8594.9340970632129</v>
      </c>
      <c r="E54" s="12">
        <f>'Expenditures 2004-05'!D54/'Expenditures 2004-05 Per Pupil'!C54</f>
        <v>8188.541120558958</v>
      </c>
      <c r="F54" s="12">
        <f>'Expenditures 2004-05'!E54/'Expenditures 2004-05 Per Pupil'!C54</f>
        <v>4431.7857295598542</v>
      </c>
      <c r="G54" s="12">
        <f>'Expenditures 2004-05'!F54/'Expenditures 2004-05 Per Pupil'!C54</f>
        <v>136.34211190212469</v>
      </c>
      <c r="H54" s="12">
        <f>'Expenditures 2004-05'!G54/'Expenditures 2004-05 Per Pupil'!C54</f>
        <v>336.06164299632633</v>
      </c>
      <c r="I54" s="12">
        <f>'Expenditures 2004-05'!H54/'Expenditures 2004-05 Per Pupil'!C54</f>
        <v>247.66343346876405</v>
      </c>
      <c r="J54" s="12">
        <f>'Expenditures 2004-05'!I54/'Expenditures 2004-05 Per Pupil'!C54</f>
        <v>354.2934962025742</v>
      </c>
      <c r="K54" s="12">
        <f>'Expenditures 2004-05'!J54/'Expenditures 2004-05 Per Pupil'!C54</f>
        <v>305.52610144568877</v>
      </c>
      <c r="L54" s="12">
        <f>'Expenditures 2004-05'!K54/'Expenditures 2004-05 Per Pupil'!C54</f>
        <v>1026.7180102017526</v>
      </c>
      <c r="M54" s="12">
        <f>'Expenditures 2004-05'!L54/'Expenditures 2004-05 Per Pupil'!C54</f>
        <v>562.35604260421007</v>
      </c>
      <c r="N54" s="12">
        <f>'Expenditures 2004-05'!M54/'Expenditures 2004-05 Per Pupil'!C54</f>
        <v>0</v>
      </c>
      <c r="O54" s="12">
        <f>'Expenditures 2004-05'!N54/'Expenditures 2004-05 Per Pupil'!C54</f>
        <v>0</v>
      </c>
      <c r="P54" s="12">
        <f>'Expenditures 2004-05'!O54/'Expenditures 2004-05 Per Pupil'!C54</f>
        <v>563.39355554861447</v>
      </c>
      <c r="Q54" s="12">
        <f>'Expenditures 2004-05'!P54/'Expenditures 2004-05 Per Pupil'!C54</f>
        <v>0</v>
      </c>
      <c r="R54" s="12">
        <f>'Expenditures 2004-05'!Q54/'Expenditures 2004-05 Per Pupil'!C54</f>
        <v>224.40099662904882</v>
      </c>
      <c r="S54" s="12">
        <f>'Expenditures 2004-05'!R54/'Expenditures 2004-05 Per Pupil'!C54</f>
        <v>0</v>
      </c>
      <c r="T54" s="12">
        <f>'Expenditures 2004-05'!S54/'Expenditures 2004-05 Per Pupil'!C54</f>
        <v>0</v>
      </c>
      <c r="U54" s="12">
        <f>'Expenditures 2004-05'!T54/'Expenditures 2004-05 Per Pupil'!C54</f>
        <v>0</v>
      </c>
      <c r="V54" s="12">
        <f>'Expenditures 2004-05'!U54/'Expenditures 2004-05 Per Pupil'!C54</f>
        <v>0</v>
      </c>
      <c r="W54" s="12">
        <f>'Expenditures 2004-05'!V54/'Expenditures 2004-05 Per Pupil'!C54</f>
        <v>0</v>
      </c>
      <c r="X54" s="12">
        <f>'Expenditures 2004-05'!W54/'Expenditures 2004-05 Per Pupil'!C54</f>
        <v>0</v>
      </c>
      <c r="Y54" s="12">
        <f>'Expenditures 2004-05'!X54/'Expenditures 2004-05 Per Pupil'!C54</f>
        <v>0</v>
      </c>
      <c r="Z54" s="12">
        <f>'Expenditures 2004-05'!Y54/'Expenditures 2004-05 Per Pupil'!C54</f>
        <v>0</v>
      </c>
      <c r="AA54" s="12">
        <f>'Expenditures 2004-05'!Z54/'Expenditures 2004-05 Per Pupil'!C54</f>
        <v>0</v>
      </c>
      <c r="AB54" s="12">
        <f>'Expenditures 2004-05'!AA54/'Expenditures 2004-05 Per Pupil'!C54</f>
        <v>406.39297650425397</v>
      </c>
      <c r="AC54" s="12">
        <f>'Expenditures 2004-05'!AB54/'Expenditures 2004-05 Per Pupil'!C54</f>
        <v>18.471755369375042</v>
      </c>
    </row>
    <row r="55" spans="1:29" x14ac:dyDescent="0.25">
      <c r="A55" s="8" t="s">
        <v>53</v>
      </c>
      <c r="B55" s="7" t="s">
        <v>238</v>
      </c>
      <c r="C55" s="5">
        <v>532.59589999999992</v>
      </c>
      <c r="D55" s="12">
        <f>'Expenditures 2004-05'!C55/'Expenditures 2004-05 Per Pupil'!C55</f>
        <v>7729.6794999736212</v>
      </c>
      <c r="E55" s="12">
        <f>'Expenditures 2004-05'!D55/'Expenditures 2004-05 Per Pupil'!C55</f>
        <v>7386.0774557220593</v>
      </c>
      <c r="F55" s="12">
        <f>'Expenditures 2004-05'!E55/'Expenditures 2004-05 Per Pupil'!C55</f>
        <v>4179.6954877046564</v>
      </c>
      <c r="G55" s="12">
        <f>'Expenditures 2004-05'!F55/'Expenditures 2004-05 Per Pupil'!C55</f>
        <v>208.62612723830586</v>
      </c>
      <c r="H55" s="12">
        <f>'Expenditures 2004-05'!G55/'Expenditures 2004-05 Per Pupil'!C55</f>
        <v>413.26191208005929</v>
      </c>
      <c r="I55" s="12">
        <f>'Expenditures 2004-05'!H55/'Expenditures 2004-05 Per Pupil'!C55</f>
        <v>585.86337221146471</v>
      </c>
      <c r="J55" s="12">
        <f>'Expenditures 2004-05'!I55/'Expenditures 2004-05 Per Pupil'!C55</f>
        <v>439.01490792550231</v>
      </c>
      <c r="K55" s="12">
        <f>'Expenditures 2004-05'!J55/'Expenditures 2004-05 Per Pupil'!C55</f>
        <v>92.257769915239692</v>
      </c>
      <c r="L55" s="12">
        <f>'Expenditures 2004-05'!K55/'Expenditures 2004-05 Per Pupil'!C55</f>
        <v>701.28940158946034</v>
      </c>
      <c r="M55" s="12">
        <f>'Expenditures 2004-05'!L55/'Expenditures 2004-05 Per Pupil'!C55</f>
        <v>206.03818016623865</v>
      </c>
      <c r="N55" s="12">
        <f>'Expenditures 2004-05'!M55/'Expenditures 2004-05 Per Pupil'!C55</f>
        <v>0</v>
      </c>
      <c r="O55" s="12">
        <f>'Expenditures 2004-05'!N55/'Expenditures 2004-05 Per Pupil'!C55</f>
        <v>0</v>
      </c>
      <c r="P55" s="12">
        <f>'Expenditures 2004-05'!O55/'Expenditures 2004-05 Per Pupil'!C55</f>
        <v>486.28656360291183</v>
      </c>
      <c r="Q55" s="12">
        <f>'Expenditures 2004-05'!P55/'Expenditures 2004-05 Per Pupil'!C55</f>
        <v>0</v>
      </c>
      <c r="R55" s="12">
        <f>'Expenditures 2004-05'!Q55/'Expenditures 2004-05 Per Pupil'!C55</f>
        <v>73.743733288220966</v>
      </c>
      <c r="S55" s="12">
        <f>'Expenditures 2004-05'!R55/'Expenditures 2004-05 Per Pupil'!C55</f>
        <v>0</v>
      </c>
      <c r="T55" s="12">
        <f>'Expenditures 2004-05'!S55/'Expenditures 2004-05 Per Pupil'!C55</f>
        <v>0</v>
      </c>
      <c r="U55" s="12">
        <f>'Expenditures 2004-05'!T55/'Expenditures 2004-05 Per Pupil'!C55</f>
        <v>0</v>
      </c>
      <c r="V55" s="12">
        <f>'Expenditures 2004-05'!U55/'Expenditures 2004-05 Per Pupil'!C55</f>
        <v>0</v>
      </c>
      <c r="W55" s="12">
        <f>'Expenditures 2004-05'!V55/'Expenditures 2004-05 Per Pupil'!C55</f>
        <v>0</v>
      </c>
      <c r="X55" s="12">
        <f>'Expenditures 2004-05'!W55/'Expenditures 2004-05 Per Pupil'!C55</f>
        <v>0</v>
      </c>
      <c r="Y55" s="12">
        <f>'Expenditures 2004-05'!X55/'Expenditures 2004-05 Per Pupil'!C55</f>
        <v>0</v>
      </c>
      <c r="Z55" s="12">
        <f>'Expenditures 2004-05'!Y55/'Expenditures 2004-05 Per Pupil'!C55</f>
        <v>0</v>
      </c>
      <c r="AA55" s="12">
        <f>'Expenditures 2004-05'!Z55/'Expenditures 2004-05 Per Pupil'!C55</f>
        <v>0</v>
      </c>
      <c r="AB55" s="12">
        <f>'Expenditures 2004-05'!AA55/'Expenditures 2004-05 Per Pupil'!C55</f>
        <v>343.60204425156115</v>
      </c>
      <c r="AC55" s="12">
        <f>'Expenditures 2004-05'!AB55/'Expenditures 2004-05 Per Pupil'!C55</f>
        <v>13.372239628581447</v>
      </c>
    </row>
    <row r="56" spans="1:29" x14ac:dyDescent="0.25">
      <c r="A56" s="8" t="s">
        <v>54</v>
      </c>
      <c r="B56" s="7" t="s">
        <v>239</v>
      </c>
      <c r="C56" s="5">
        <v>2067.6005</v>
      </c>
      <c r="D56" s="12">
        <f>'Expenditures 2004-05'!C56/'Expenditures 2004-05 Per Pupil'!C56</f>
        <v>7838.4427407519006</v>
      </c>
      <c r="E56" s="12">
        <f>'Expenditures 2004-05'!D56/'Expenditures 2004-05 Per Pupil'!C56</f>
        <v>7502.513783489605</v>
      </c>
      <c r="F56" s="12">
        <f>'Expenditures 2004-05'!E56/'Expenditures 2004-05 Per Pupil'!C56</f>
        <v>4428.3434444903642</v>
      </c>
      <c r="G56" s="12">
        <f>'Expenditures 2004-05'!F56/'Expenditures 2004-05 Per Pupil'!C56</f>
        <v>202.62761592483656</v>
      </c>
      <c r="H56" s="12">
        <f>'Expenditures 2004-05'!G56/'Expenditures 2004-05 Per Pupil'!C56</f>
        <v>505.5357599304121</v>
      </c>
      <c r="I56" s="12">
        <f>'Expenditures 2004-05'!H56/'Expenditures 2004-05 Per Pupil'!C56</f>
        <v>396.00365737965336</v>
      </c>
      <c r="J56" s="12">
        <f>'Expenditures 2004-05'!I56/'Expenditures 2004-05 Per Pupil'!C56</f>
        <v>524.25142574689835</v>
      </c>
      <c r="K56" s="12">
        <f>'Expenditures 2004-05'!J56/'Expenditures 2004-05 Per Pupil'!C56</f>
        <v>77.685012167485937</v>
      </c>
      <c r="L56" s="12">
        <f>'Expenditures 2004-05'!K56/'Expenditures 2004-05 Per Pupil'!C56</f>
        <v>611.3066426517114</v>
      </c>
      <c r="M56" s="12">
        <f>'Expenditures 2004-05'!L56/'Expenditures 2004-05 Per Pupil'!C56</f>
        <v>141.77585079903008</v>
      </c>
      <c r="N56" s="12">
        <f>'Expenditures 2004-05'!M56/'Expenditures 2004-05 Per Pupil'!C56</f>
        <v>0</v>
      </c>
      <c r="O56" s="12">
        <f>'Expenditures 2004-05'!N56/'Expenditures 2004-05 Per Pupil'!C56</f>
        <v>0</v>
      </c>
      <c r="P56" s="12">
        <f>'Expenditures 2004-05'!O56/'Expenditures 2004-05 Per Pupil'!C56</f>
        <v>557.24692947211031</v>
      </c>
      <c r="Q56" s="12">
        <f>'Expenditures 2004-05'!P56/'Expenditures 2004-05 Per Pupil'!C56</f>
        <v>0</v>
      </c>
      <c r="R56" s="12">
        <f>'Expenditures 2004-05'!Q56/'Expenditures 2004-05 Per Pupil'!C56</f>
        <v>57.7374449271027</v>
      </c>
      <c r="S56" s="12">
        <f>'Expenditures 2004-05'!R56/'Expenditures 2004-05 Per Pupil'!C56</f>
        <v>0</v>
      </c>
      <c r="T56" s="12">
        <f>'Expenditures 2004-05'!S56/'Expenditures 2004-05 Per Pupil'!C56</f>
        <v>0</v>
      </c>
      <c r="U56" s="12">
        <f>'Expenditures 2004-05'!T56/'Expenditures 2004-05 Per Pupil'!C56</f>
        <v>0</v>
      </c>
      <c r="V56" s="12">
        <f>'Expenditures 2004-05'!U56/'Expenditures 2004-05 Per Pupil'!C56</f>
        <v>0</v>
      </c>
      <c r="W56" s="12">
        <f>'Expenditures 2004-05'!V56/'Expenditures 2004-05 Per Pupil'!C56</f>
        <v>0</v>
      </c>
      <c r="X56" s="12">
        <f>'Expenditures 2004-05'!W56/'Expenditures 2004-05 Per Pupil'!C56</f>
        <v>0</v>
      </c>
      <c r="Y56" s="12">
        <f>'Expenditures 2004-05'!X56/'Expenditures 2004-05 Per Pupil'!C56</f>
        <v>0</v>
      </c>
      <c r="Z56" s="12">
        <f>'Expenditures 2004-05'!Y56/'Expenditures 2004-05 Per Pupil'!C56</f>
        <v>0</v>
      </c>
      <c r="AA56" s="12">
        <f>'Expenditures 2004-05'!Z56/'Expenditures 2004-05 Per Pupil'!C56</f>
        <v>0</v>
      </c>
      <c r="AB56" s="12">
        <f>'Expenditures 2004-05'!AA56/'Expenditures 2004-05 Per Pupil'!C56</f>
        <v>335.92895726229511</v>
      </c>
      <c r="AC56" s="12">
        <f>'Expenditures 2004-05'!AB56/'Expenditures 2004-05 Per Pupil'!C56</f>
        <v>29.762519403530806</v>
      </c>
    </row>
    <row r="57" spans="1:29" x14ac:dyDescent="0.25">
      <c r="A57" s="8" t="s">
        <v>55</v>
      </c>
      <c r="B57" s="7" t="s">
        <v>240</v>
      </c>
      <c r="C57" s="5">
        <v>2210.9094999999998</v>
      </c>
      <c r="D57" s="12">
        <f>'Expenditures 2004-05'!C57/'Expenditures 2004-05 Per Pupil'!C57</f>
        <v>8045.1741511807713</v>
      </c>
      <c r="E57" s="12">
        <f>'Expenditures 2004-05'!D57/'Expenditures 2004-05 Per Pupil'!C57</f>
        <v>7586.1300700006041</v>
      </c>
      <c r="F57" s="12">
        <f>'Expenditures 2004-05'!E57/'Expenditures 2004-05 Per Pupil'!C57</f>
        <v>4278.7544040133716</v>
      </c>
      <c r="G57" s="12">
        <f>'Expenditures 2004-05'!F57/'Expenditures 2004-05 Per Pupil'!C57</f>
        <v>355.46486638191209</v>
      </c>
      <c r="H57" s="12">
        <f>'Expenditures 2004-05'!G57/'Expenditures 2004-05 Per Pupil'!C57</f>
        <v>368.70671549423446</v>
      </c>
      <c r="I57" s="12">
        <f>'Expenditures 2004-05'!H57/'Expenditures 2004-05 Per Pupil'!C57</f>
        <v>324.31222083038682</v>
      </c>
      <c r="J57" s="12">
        <f>'Expenditures 2004-05'!I57/'Expenditures 2004-05 Per Pupil'!C57</f>
        <v>333.94934980377991</v>
      </c>
      <c r="K57" s="12">
        <f>'Expenditures 2004-05'!J57/'Expenditures 2004-05 Per Pupil'!C57</f>
        <v>198.47893366960523</v>
      </c>
      <c r="L57" s="12">
        <f>'Expenditures 2004-05'!K57/'Expenditures 2004-05 Per Pupil'!C57</f>
        <v>545.63337395764063</v>
      </c>
      <c r="M57" s="12">
        <f>'Expenditures 2004-05'!L57/'Expenditures 2004-05 Per Pupil'!C57</f>
        <v>518.26103691716014</v>
      </c>
      <c r="N57" s="12">
        <f>'Expenditures 2004-05'!M57/'Expenditures 2004-05 Per Pupil'!C57</f>
        <v>0</v>
      </c>
      <c r="O57" s="12">
        <f>'Expenditures 2004-05'!N57/'Expenditures 2004-05 Per Pupil'!C57</f>
        <v>0</v>
      </c>
      <c r="P57" s="12">
        <f>'Expenditures 2004-05'!O57/'Expenditures 2004-05 Per Pupil'!C57</f>
        <v>491.86467379148723</v>
      </c>
      <c r="Q57" s="12">
        <f>'Expenditures 2004-05'!P57/'Expenditures 2004-05 Per Pupil'!C57</f>
        <v>0</v>
      </c>
      <c r="R57" s="12">
        <f>'Expenditures 2004-05'!Q57/'Expenditures 2004-05 Per Pupil'!C57</f>
        <v>170.70449514102683</v>
      </c>
      <c r="S57" s="12">
        <f>'Expenditures 2004-05'!R57/'Expenditures 2004-05 Per Pupil'!C57</f>
        <v>0</v>
      </c>
      <c r="T57" s="12">
        <f>'Expenditures 2004-05'!S57/'Expenditures 2004-05 Per Pupil'!C57</f>
        <v>0</v>
      </c>
      <c r="U57" s="12">
        <f>'Expenditures 2004-05'!T57/'Expenditures 2004-05 Per Pupil'!C57</f>
        <v>0</v>
      </c>
      <c r="V57" s="12">
        <f>'Expenditures 2004-05'!U57/'Expenditures 2004-05 Per Pupil'!C57</f>
        <v>19.901312107076297</v>
      </c>
      <c r="W57" s="12">
        <f>'Expenditures 2004-05'!V57/'Expenditures 2004-05 Per Pupil'!C57</f>
        <v>0</v>
      </c>
      <c r="X57" s="12">
        <f>'Expenditures 2004-05'!W57/'Expenditures 2004-05 Per Pupil'!C57</f>
        <v>0</v>
      </c>
      <c r="Y57" s="12">
        <f>'Expenditures 2004-05'!X57/'Expenditures 2004-05 Per Pupil'!C57</f>
        <v>0</v>
      </c>
      <c r="Z57" s="12">
        <f>'Expenditures 2004-05'!Y57/'Expenditures 2004-05 Per Pupil'!C57</f>
        <v>1.0412456954931897</v>
      </c>
      <c r="AA57" s="12">
        <f>'Expenditures 2004-05'!Z57/'Expenditures 2004-05 Per Pupil'!C57</f>
        <v>0</v>
      </c>
      <c r="AB57" s="12">
        <f>'Expenditures 2004-05'!AA57/'Expenditures 2004-05 Per Pupil'!C57</f>
        <v>438.10152337759644</v>
      </c>
      <c r="AC57" s="12">
        <f>'Expenditures 2004-05'!AB57/'Expenditures 2004-05 Per Pupil'!C57</f>
        <v>6.8736418202554201</v>
      </c>
    </row>
    <row r="58" spans="1:29" x14ac:dyDescent="0.25">
      <c r="A58" s="8" t="s">
        <v>56</v>
      </c>
      <c r="B58" s="7" t="s">
        <v>241</v>
      </c>
      <c r="C58" s="5">
        <v>683.0394</v>
      </c>
      <c r="D58" s="12">
        <f>'Expenditures 2004-05'!C58/'Expenditures 2004-05 Per Pupil'!C58</f>
        <v>7165.0035415233733</v>
      </c>
      <c r="E58" s="12">
        <f>'Expenditures 2004-05'!D58/'Expenditures 2004-05 Per Pupil'!C58</f>
        <v>6866.5514170924844</v>
      </c>
      <c r="F58" s="12">
        <f>'Expenditures 2004-05'!E58/'Expenditures 2004-05 Per Pupil'!C58</f>
        <v>3629.5461433117912</v>
      </c>
      <c r="G58" s="12">
        <f>'Expenditures 2004-05'!F58/'Expenditures 2004-05 Per Pupil'!C58</f>
        <v>211.71764030010567</v>
      </c>
      <c r="H58" s="12">
        <f>'Expenditures 2004-05'!G58/'Expenditures 2004-05 Per Pupil'!C58</f>
        <v>285.42959600866362</v>
      </c>
      <c r="I58" s="12">
        <f>'Expenditures 2004-05'!H58/'Expenditures 2004-05 Per Pupil'!C58</f>
        <v>291.257942074791</v>
      </c>
      <c r="J58" s="12">
        <f>'Expenditures 2004-05'!I58/'Expenditures 2004-05 Per Pupil'!C58</f>
        <v>291.26013814137224</v>
      </c>
      <c r="K58" s="12">
        <f>'Expenditures 2004-05'!J58/'Expenditures 2004-05 Per Pupil'!C58</f>
        <v>361.91836078562966</v>
      </c>
      <c r="L58" s="12">
        <f>'Expenditures 2004-05'!K58/'Expenditures 2004-05 Per Pupil'!C58</f>
        <v>1087.5186848664953</v>
      </c>
      <c r="M58" s="12">
        <f>'Expenditures 2004-05'!L58/'Expenditures 2004-05 Per Pupil'!C58</f>
        <v>172.41573472921183</v>
      </c>
      <c r="N58" s="12">
        <f>'Expenditures 2004-05'!M58/'Expenditures 2004-05 Per Pupil'!C58</f>
        <v>0</v>
      </c>
      <c r="O58" s="12">
        <f>'Expenditures 2004-05'!N58/'Expenditures 2004-05 Per Pupil'!C58</f>
        <v>0</v>
      </c>
      <c r="P58" s="12">
        <f>'Expenditures 2004-05'!O58/'Expenditures 2004-05 Per Pupil'!C58</f>
        <v>428.71441969526211</v>
      </c>
      <c r="Q58" s="12">
        <f>'Expenditures 2004-05'!P58/'Expenditures 2004-05 Per Pupil'!C58</f>
        <v>0</v>
      </c>
      <c r="R58" s="12">
        <f>'Expenditures 2004-05'!Q58/'Expenditures 2004-05 Per Pupil'!C58</f>
        <v>106.77275717916126</v>
      </c>
      <c r="S58" s="12">
        <f>'Expenditures 2004-05'!R58/'Expenditures 2004-05 Per Pupil'!C58</f>
        <v>0</v>
      </c>
      <c r="T58" s="12">
        <f>'Expenditures 2004-05'!S58/'Expenditures 2004-05 Per Pupil'!C58</f>
        <v>0</v>
      </c>
      <c r="U58" s="12">
        <f>'Expenditures 2004-05'!T58/'Expenditures 2004-05 Per Pupil'!C58</f>
        <v>0</v>
      </c>
      <c r="V58" s="12">
        <f>'Expenditures 2004-05'!U58/'Expenditures 2004-05 Per Pupil'!C58</f>
        <v>0</v>
      </c>
      <c r="W58" s="12">
        <f>'Expenditures 2004-05'!V58/'Expenditures 2004-05 Per Pupil'!C58</f>
        <v>0</v>
      </c>
      <c r="X58" s="12">
        <f>'Expenditures 2004-05'!W58/'Expenditures 2004-05 Per Pupil'!C58</f>
        <v>0</v>
      </c>
      <c r="Y58" s="12">
        <f>'Expenditures 2004-05'!X58/'Expenditures 2004-05 Per Pupil'!C58</f>
        <v>0</v>
      </c>
      <c r="Z58" s="12">
        <f>'Expenditures 2004-05'!Y58/'Expenditures 2004-05 Per Pupil'!C58</f>
        <v>0</v>
      </c>
      <c r="AA58" s="12">
        <f>'Expenditures 2004-05'!Z58/'Expenditures 2004-05 Per Pupil'!C58</f>
        <v>0</v>
      </c>
      <c r="AB58" s="12">
        <f>'Expenditures 2004-05'!AA58/'Expenditures 2004-05 Per Pupil'!C58</f>
        <v>298.45212443088934</v>
      </c>
      <c r="AC58" s="12">
        <f>'Expenditures 2004-05'!AB58/'Expenditures 2004-05 Per Pupil'!C58</f>
        <v>14.640443874833574</v>
      </c>
    </row>
    <row r="59" spans="1:29" x14ac:dyDescent="0.25">
      <c r="A59" s="8" t="s">
        <v>57</v>
      </c>
      <c r="B59" s="7" t="s">
        <v>242</v>
      </c>
      <c r="C59" s="5">
        <v>30100.06</v>
      </c>
      <c r="D59" s="12">
        <f>'Expenditures 2004-05'!C59/'Expenditures 2004-05 Per Pupil'!C59</f>
        <v>8522.4240330417942</v>
      </c>
      <c r="E59" s="12">
        <f>'Expenditures 2004-05'!D59/'Expenditures 2004-05 Per Pupil'!C59</f>
        <v>8131.7522622878487</v>
      </c>
      <c r="F59" s="12">
        <f>'Expenditures 2004-05'!E59/'Expenditures 2004-05 Per Pupil'!C59</f>
        <v>4489.5311876454734</v>
      </c>
      <c r="G59" s="12">
        <f>'Expenditures 2004-05'!F59/'Expenditures 2004-05 Per Pupil'!C59</f>
        <v>546.48731065652362</v>
      </c>
      <c r="H59" s="12">
        <f>'Expenditures 2004-05'!G59/'Expenditures 2004-05 Per Pupil'!C59</f>
        <v>531.53699261729037</v>
      </c>
      <c r="I59" s="12">
        <f>'Expenditures 2004-05'!H59/'Expenditures 2004-05 Per Pupil'!C59</f>
        <v>69.259922405470292</v>
      </c>
      <c r="J59" s="12">
        <f>'Expenditures 2004-05'!I59/'Expenditures 2004-05 Per Pupil'!C59</f>
        <v>619.80234557671974</v>
      </c>
      <c r="K59" s="12">
        <f>'Expenditures 2004-05'!J59/'Expenditures 2004-05 Per Pupil'!C59</f>
        <v>440.88415903489891</v>
      </c>
      <c r="L59" s="12">
        <f>'Expenditures 2004-05'!K59/'Expenditures 2004-05 Per Pupil'!C59</f>
        <v>630.34491858155764</v>
      </c>
      <c r="M59" s="12">
        <f>'Expenditures 2004-05'!L59/'Expenditures 2004-05 Per Pupil'!C59</f>
        <v>299.83756909454667</v>
      </c>
      <c r="N59" s="12">
        <f>'Expenditures 2004-05'!M59/'Expenditures 2004-05 Per Pupil'!C59</f>
        <v>19.73457893439415</v>
      </c>
      <c r="O59" s="12">
        <f>'Expenditures 2004-05'!N59/'Expenditures 2004-05 Per Pupil'!C59</f>
        <v>1.2912352998631897</v>
      </c>
      <c r="P59" s="12">
        <f>'Expenditures 2004-05'!O59/'Expenditures 2004-05 Per Pupil'!C59</f>
        <v>409.367370696271</v>
      </c>
      <c r="Q59" s="12">
        <f>'Expenditures 2004-05'!P59/'Expenditures 2004-05 Per Pupil'!C59</f>
        <v>0</v>
      </c>
      <c r="R59" s="12">
        <f>'Expenditures 2004-05'!Q59/'Expenditures 2004-05 Per Pupil'!C59</f>
        <v>73.674671744840367</v>
      </c>
      <c r="S59" s="12">
        <f>'Expenditures 2004-05'!R59/'Expenditures 2004-05 Per Pupil'!C59</f>
        <v>0</v>
      </c>
      <c r="T59" s="12">
        <f>'Expenditures 2004-05'!S59/'Expenditures 2004-05 Per Pupil'!C59</f>
        <v>0</v>
      </c>
      <c r="U59" s="12">
        <f>'Expenditures 2004-05'!T59/'Expenditures 2004-05 Per Pupil'!C59</f>
        <v>18.333285714380636</v>
      </c>
      <c r="V59" s="12">
        <f>'Expenditures 2004-05'!U59/'Expenditures 2004-05 Per Pupil'!C59</f>
        <v>1.1649146214326483E-2</v>
      </c>
      <c r="W59" s="12">
        <f>'Expenditures 2004-05'!V59/'Expenditures 2004-05 Per Pupil'!C59</f>
        <v>0</v>
      </c>
      <c r="X59" s="12">
        <f>'Expenditures 2004-05'!W59/'Expenditures 2004-05 Per Pupil'!C59</f>
        <v>0</v>
      </c>
      <c r="Y59" s="12">
        <f>'Expenditures 2004-05'!X59/'Expenditures 2004-05 Per Pupil'!C59</f>
        <v>0</v>
      </c>
      <c r="Z59" s="12">
        <f>'Expenditures 2004-05'!Y59/'Expenditures 2004-05 Per Pupil'!C59</f>
        <v>0</v>
      </c>
      <c r="AA59" s="12">
        <f>'Expenditures 2004-05'!Z59/'Expenditures 2004-05 Per Pupil'!C59</f>
        <v>0</v>
      </c>
      <c r="AB59" s="12">
        <f>'Expenditures 2004-05'!AA59/'Expenditures 2004-05 Per Pupil'!C59</f>
        <v>372.32683589335034</v>
      </c>
      <c r="AC59" s="12">
        <f>'Expenditures 2004-05'!AB59/'Expenditures 2004-05 Per Pupil'!C59</f>
        <v>752.70019096307442</v>
      </c>
    </row>
    <row r="60" spans="1:29" x14ac:dyDescent="0.25">
      <c r="A60" s="8" t="s">
        <v>58</v>
      </c>
      <c r="B60" s="7" t="s">
        <v>243</v>
      </c>
      <c r="C60" s="5">
        <v>2233.2712999999999</v>
      </c>
      <c r="D60" s="12">
        <f>'Expenditures 2004-05'!C60/'Expenditures 2004-05 Per Pupil'!C60</f>
        <v>7613.4558707667984</v>
      </c>
      <c r="E60" s="12">
        <f>'Expenditures 2004-05'!D60/'Expenditures 2004-05 Per Pupil'!C60</f>
        <v>7303.3755012210122</v>
      </c>
      <c r="F60" s="12">
        <f>'Expenditures 2004-05'!E60/'Expenditures 2004-05 Per Pupil'!C60</f>
        <v>4317.2030330573816</v>
      </c>
      <c r="G60" s="12">
        <f>'Expenditures 2004-05'!F60/'Expenditures 2004-05 Per Pupil'!C60</f>
        <v>197.57411023013643</v>
      </c>
      <c r="H60" s="12">
        <f>'Expenditures 2004-05'!G60/'Expenditures 2004-05 Per Pupil'!C60</f>
        <v>357.90214561034298</v>
      </c>
      <c r="I60" s="12">
        <f>'Expenditures 2004-05'!H60/'Expenditures 2004-05 Per Pupil'!C60</f>
        <v>320.91875716129971</v>
      </c>
      <c r="J60" s="12">
        <f>'Expenditures 2004-05'!I60/'Expenditures 2004-05 Per Pupil'!C60</f>
        <v>327.44220104382305</v>
      </c>
      <c r="K60" s="12">
        <f>'Expenditures 2004-05'!J60/'Expenditures 2004-05 Per Pupil'!C60</f>
        <v>109.86529491513191</v>
      </c>
      <c r="L60" s="12">
        <f>'Expenditures 2004-05'!K60/'Expenditures 2004-05 Per Pupil'!C60</f>
        <v>651.22775275892366</v>
      </c>
      <c r="M60" s="12">
        <f>'Expenditures 2004-05'!L60/'Expenditures 2004-05 Per Pupil'!C60</f>
        <v>421.86861488794489</v>
      </c>
      <c r="N60" s="12">
        <f>'Expenditures 2004-05'!M60/'Expenditures 2004-05 Per Pupil'!C60</f>
        <v>0</v>
      </c>
      <c r="O60" s="12">
        <f>'Expenditures 2004-05'!N60/'Expenditures 2004-05 Per Pupil'!C60</f>
        <v>0</v>
      </c>
      <c r="P60" s="12">
        <f>'Expenditures 2004-05'!O60/'Expenditures 2004-05 Per Pupil'!C60</f>
        <v>494.88083243625618</v>
      </c>
      <c r="Q60" s="12">
        <f>'Expenditures 2004-05'!P60/'Expenditures 2004-05 Per Pupil'!C60</f>
        <v>0</v>
      </c>
      <c r="R60" s="12">
        <f>'Expenditures 2004-05'!Q60/'Expenditures 2004-05 Per Pupil'!C60</f>
        <v>104.49275911977197</v>
      </c>
      <c r="S60" s="12">
        <f>'Expenditures 2004-05'!R60/'Expenditures 2004-05 Per Pupil'!C60</f>
        <v>0</v>
      </c>
      <c r="T60" s="12">
        <f>'Expenditures 2004-05'!S60/'Expenditures 2004-05 Per Pupil'!C60</f>
        <v>0</v>
      </c>
      <c r="U60" s="12">
        <f>'Expenditures 2004-05'!T60/'Expenditures 2004-05 Per Pupil'!C60</f>
        <v>0</v>
      </c>
      <c r="V60" s="12">
        <f>'Expenditures 2004-05'!U60/'Expenditures 2004-05 Per Pupil'!C60</f>
        <v>0</v>
      </c>
      <c r="W60" s="12">
        <f>'Expenditures 2004-05'!V60/'Expenditures 2004-05 Per Pupil'!C60</f>
        <v>0</v>
      </c>
      <c r="X60" s="12">
        <f>'Expenditures 2004-05'!W60/'Expenditures 2004-05 Per Pupil'!C60</f>
        <v>0</v>
      </c>
      <c r="Y60" s="12">
        <f>'Expenditures 2004-05'!X60/'Expenditures 2004-05 Per Pupil'!C60</f>
        <v>0</v>
      </c>
      <c r="Z60" s="12">
        <f>'Expenditures 2004-05'!Y60/'Expenditures 2004-05 Per Pupil'!C60</f>
        <v>0.13433208943311098</v>
      </c>
      <c r="AA60" s="12">
        <f>'Expenditures 2004-05'!Z60/'Expenditures 2004-05 Per Pupil'!C60</f>
        <v>0</v>
      </c>
      <c r="AB60" s="12">
        <f>'Expenditures 2004-05'!AA60/'Expenditures 2004-05 Per Pupil'!C60</f>
        <v>309.94603745635385</v>
      </c>
      <c r="AC60" s="12">
        <f>'Expenditures 2004-05'!AB60/'Expenditures 2004-05 Per Pupil'!C60</f>
        <v>308.78424846994631</v>
      </c>
    </row>
    <row r="61" spans="1:29" x14ac:dyDescent="0.25">
      <c r="A61" s="8" t="s">
        <v>59</v>
      </c>
      <c r="B61" s="7" t="s">
        <v>244</v>
      </c>
      <c r="C61" s="5">
        <v>5757.7994999999992</v>
      </c>
      <c r="D61" s="12">
        <f>'Expenditures 2004-05'!C61/'Expenditures 2004-05 Per Pupil'!C61</f>
        <v>8579.5301104180526</v>
      </c>
      <c r="E61" s="12">
        <f>'Expenditures 2004-05'!D61/'Expenditures 2004-05 Per Pupil'!C61</f>
        <v>8242.0354737951548</v>
      </c>
      <c r="F61" s="12">
        <f>'Expenditures 2004-05'!E61/'Expenditures 2004-05 Per Pupil'!C61</f>
        <v>4650.2112065555611</v>
      </c>
      <c r="G61" s="12">
        <f>'Expenditures 2004-05'!F61/'Expenditures 2004-05 Per Pupil'!C61</f>
        <v>202.65215556741776</v>
      </c>
      <c r="H61" s="12">
        <f>'Expenditures 2004-05'!G61/'Expenditures 2004-05 Per Pupil'!C61</f>
        <v>472.37957313379889</v>
      </c>
      <c r="I61" s="12">
        <f>'Expenditures 2004-05'!H61/'Expenditures 2004-05 Per Pupil'!C61</f>
        <v>134.64452522183174</v>
      </c>
      <c r="J61" s="12">
        <f>'Expenditures 2004-05'!I61/'Expenditures 2004-05 Per Pupil'!C61</f>
        <v>455.70580740090037</v>
      </c>
      <c r="K61" s="12">
        <f>'Expenditures 2004-05'!J61/'Expenditures 2004-05 Per Pupil'!C61</f>
        <v>98.84921140446103</v>
      </c>
      <c r="L61" s="12">
        <f>'Expenditures 2004-05'!K61/'Expenditures 2004-05 Per Pupil'!C61</f>
        <v>891.35239426103681</v>
      </c>
      <c r="M61" s="12">
        <f>'Expenditures 2004-05'!L61/'Expenditures 2004-05 Per Pupil'!C61</f>
        <v>596.63695305819533</v>
      </c>
      <c r="N61" s="12">
        <f>'Expenditures 2004-05'!M61/'Expenditures 2004-05 Per Pupil'!C61</f>
        <v>0</v>
      </c>
      <c r="O61" s="12">
        <f>'Expenditures 2004-05'!N61/'Expenditures 2004-05 Per Pupil'!C61</f>
        <v>0</v>
      </c>
      <c r="P61" s="12">
        <f>'Expenditures 2004-05'!O61/'Expenditures 2004-05 Per Pupil'!C61</f>
        <v>575.23542804851058</v>
      </c>
      <c r="Q61" s="12">
        <f>'Expenditures 2004-05'!P61/'Expenditures 2004-05 Per Pupil'!C61</f>
        <v>0</v>
      </c>
      <c r="R61" s="12">
        <f>'Expenditures 2004-05'!Q61/'Expenditures 2004-05 Per Pupil'!C61</f>
        <v>164.36821914344188</v>
      </c>
      <c r="S61" s="12">
        <f>'Expenditures 2004-05'!R61/'Expenditures 2004-05 Per Pupil'!C61</f>
        <v>0</v>
      </c>
      <c r="T61" s="12">
        <f>'Expenditures 2004-05'!S61/'Expenditures 2004-05 Per Pupil'!C61</f>
        <v>0</v>
      </c>
      <c r="U61" s="12">
        <f>'Expenditures 2004-05'!T61/'Expenditures 2004-05 Per Pupil'!C61</f>
        <v>0</v>
      </c>
      <c r="V61" s="12">
        <f>'Expenditures 2004-05'!U61/'Expenditures 2004-05 Per Pupil'!C61</f>
        <v>0</v>
      </c>
      <c r="W61" s="12">
        <f>'Expenditures 2004-05'!V61/'Expenditures 2004-05 Per Pupil'!C61</f>
        <v>0</v>
      </c>
      <c r="X61" s="12">
        <f>'Expenditures 2004-05'!W61/'Expenditures 2004-05 Per Pupil'!C61</f>
        <v>0</v>
      </c>
      <c r="Y61" s="12">
        <f>'Expenditures 2004-05'!X61/'Expenditures 2004-05 Per Pupil'!C61</f>
        <v>0</v>
      </c>
      <c r="Z61" s="12">
        <f>'Expenditures 2004-05'!Y61/'Expenditures 2004-05 Per Pupil'!C61</f>
        <v>16.281996273055359</v>
      </c>
      <c r="AA61" s="12">
        <f>'Expenditures 2004-05'!Z61/'Expenditures 2004-05 Per Pupil'!C61</f>
        <v>0</v>
      </c>
      <c r="AB61" s="12">
        <f>'Expenditures 2004-05'!AA61/'Expenditures 2004-05 Per Pupil'!C61</f>
        <v>321.21264034984205</v>
      </c>
      <c r="AC61" s="12">
        <f>'Expenditures 2004-05'!AB61/'Expenditures 2004-05 Per Pupil'!C61</f>
        <v>155.7747938253147</v>
      </c>
    </row>
    <row r="62" spans="1:29" x14ac:dyDescent="0.25">
      <c r="A62" s="8" t="s">
        <v>60</v>
      </c>
      <c r="B62" s="7" t="s">
        <v>245</v>
      </c>
      <c r="C62" s="5">
        <v>2130.1206000000002</v>
      </c>
      <c r="D62" s="12">
        <f>'Expenditures 2004-05'!C62/'Expenditures 2004-05 Per Pupil'!C62</f>
        <v>7611.2531187201321</v>
      </c>
      <c r="E62" s="12">
        <f>'Expenditures 2004-05'!D62/'Expenditures 2004-05 Per Pupil'!C62</f>
        <v>7133.7754303676511</v>
      </c>
      <c r="F62" s="12">
        <f>'Expenditures 2004-05'!E62/'Expenditures 2004-05 Per Pupil'!C62</f>
        <v>4072.8260456238954</v>
      </c>
      <c r="G62" s="12">
        <f>'Expenditures 2004-05'!F62/'Expenditures 2004-05 Per Pupil'!C62</f>
        <v>362.32113336681493</v>
      </c>
      <c r="H62" s="12">
        <f>'Expenditures 2004-05'!G62/'Expenditures 2004-05 Per Pupil'!C62</f>
        <v>544.66016618965136</v>
      </c>
      <c r="I62" s="12">
        <f>'Expenditures 2004-05'!H62/'Expenditures 2004-05 Per Pupil'!C62</f>
        <v>417.84275500645356</v>
      </c>
      <c r="J62" s="12">
        <f>'Expenditures 2004-05'!I62/'Expenditures 2004-05 Per Pupil'!C62</f>
        <v>469.36671566858695</v>
      </c>
      <c r="K62" s="12">
        <f>'Expenditures 2004-05'!J62/'Expenditures 2004-05 Per Pupil'!C62</f>
        <v>100.58342236585102</v>
      </c>
      <c r="L62" s="12">
        <f>'Expenditures 2004-05'!K62/'Expenditures 2004-05 Per Pupil'!C62</f>
        <v>783.06524053145154</v>
      </c>
      <c r="M62" s="12">
        <f>'Expenditures 2004-05'!L62/'Expenditures 2004-05 Per Pupil'!C62</f>
        <v>46.945581391025463</v>
      </c>
      <c r="N62" s="12">
        <f>'Expenditures 2004-05'!M62/'Expenditures 2004-05 Per Pupil'!C62</f>
        <v>0</v>
      </c>
      <c r="O62" s="12">
        <f>'Expenditures 2004-05'!N62/'Expenditures 2004-05 Per Pupil'!C62</f>
        <v>0</v>
      </c>
      <c r="P62" s="12">
        <f>'Expenditures 2004-05'!O62/'Expenditures 2004-05 Per Pupil'!C62</f>
        <v>336.16437022392063</v>
      </c>
      <c r="Q62" s="12">
        <f>'Expenditures 2004-05'!P62/'Expenditures 2004-05 Per Pupil'!C62</f>
        <v>0</v>
      </c>
      <c r="R62" s="12">
        <f>'Expenditures 2004-05'!Q62/'Expenditures 2004-05 Per Pupil'!C62</f>
        <v>0</v>
      </c>
      <c r="S62" s="12">
        <f>'Expenditures 2004-05'!R62/'Expenditures 2004-05 Per Pupil'!C62</f>
        <v>0</v>
      </c>
      <c r="T62" s="12">
        <f>'Expenditures 2004-05'!S62/'Expenditures 2004-05 Per Pupil'!C62</f>
        <v>0</v>
      </c>
      <c r="U62" s="12">
        <f>'Expenditures 2004-05'!T62/'Expenditures 2004-05 Per Pupil'!C62</f>
        <v>0</v>
      </c>
      <c r="V62" s="12">
        <f>'Expenditures 2004-05'!U62/'Expenditures 2004-05 Per Pupil'!C62</f>
        <v>0</v>
      </c>
      <c r="W62" s="12">
        <f>'Expenditures 2004-05'!V62/'Expenditures 2004-05 Per Pupil'!C62</f>
        <v>0</v>
      </c>
      <c r="X62" s="12">
        <f>'Expenditures 2004-05'!W62/'Expenditures 2004-05 Per Pupil'!C62</f>
        <v>0</v>
      </c>
      <c r="Y62" s="12">
        <f>'Expenditures 2004-05'!X62/'Expenditures 2004-05 Per Pupil'!C62</f>
        <v>0</v>
      </c>
      <c r="Z62" s="12">
        <f>'Expenditures 2004-05'!Y62/'Expenditures 2004-05 Per Pupil'!C62</f>
        <v>0</v>
      </c>
      <c r="AA62" s="12">
        <f>'Expenditures 2004-05'!Z62/'Expenditures 2004-05 Per Pupil'!C62</f>
        <v>0</v>
      </c>
      <c r="AB62" s="12">
        <f>'Expenditures 2004-05'!AA62/'Expenditures 2004-05 Per Pupil'!C62</f>
        <v>477.47768835248104</v>
      </c>
      <c r="AC62" s="12">
        <f>'Expenditures 2004-05'!AB62/'Expenditures 2004-05 Per Pupil'!C62</f>
        <v>176.66027454032414</v>
      </c>
    </row>
    <row r="63" spans="1:29" x14ac:dyDescent="0.25">
      <c r="A63" s="8" t="s">
        <v>61</v>
      </c>
      <c r="B63" s="7" t="s">
        <v>246</v>
      </c>
      <c r="C63" s="5">
        <v>784.68269999999984</v>
      </c>
      <c r="D63" s="12">
        <f>'Expenditures 2004-05'!C63/'Expenditures 2004-05 Per Pupil'!C63</f>
        <v>9992.9188702643769</v>
      </c>
      <c r="E63" s="12">
        <f>'Expenditures 2004-05'!D63/'Expenditures 2004-05 Per Pupil'!C63</f>
        <v>9397.0930288127947</v>
      </c>
      <c r="F63" s="12">
        <f>'Expenditures 2004-05'!E63/'Expenditures 2004-05 Per Pupil'!C63</f>
        <v>5864.14433502867</v>
      </c>
      <c r="G63" s="12">
        <f>'Expenditures 2004-05'!F63/'Expenditures 2004-05 Per Pupil'!C63</f>
        <v>197.00114453906025</v>
      </c>
      <c r="H63" s="12">
        <f>'Expenditures 2004-05'!G63/'Expenditures 2004-05 Per Pupil'!C63</f>
        <v>528.61913484265688</v>
      </c>
      <c r="I63" s="12">
        <f>'Expenditures 2004-05'!H63/'Expenditures 2004-05 Per Pupil'!C63</f>
        <v>231.75218467286209</v>
      </c>
      <c r="J63" s="12">
        <f>'Expenditures 2004-05'!I63/'Expenditures 2004-05 Per Pupil'!C63</f>
        <v>555.40415253197261</v>
      </c>
      <c r="K63" s="12">
        <f>'Expenditures 2004-05'!J63/'Expenditures 2004-05 Per Pupil'!C63</f>
        <v>287.12029715960352</v>
      </c>
      <c r="L63" s="12">
        <f>'Expenditures 2004-05'!K63/'Expenditures 2004-05 Per Pupil'!C63</f>
        <v>1020.6747772061244</v>
      </c>
      <c r="M63" s="12">
        <f>'Expenditures 2004-05'!L63/'Expenditures 2004-05 Per Pupil'!C63</f>
        <v>129.39521923957292</v>
      </c>
      <c r="N63" s="12">
        <f>'Expenditures 2004-05'!M63/'Expenditures 2004-05 Per Pupil'!C63</f>
        <v>0</v>
      </c>
      <c r="O63" s="12">
        <f>'Expenditures 2004-05'!N63/'Expenditures 2004-05 Per Pupil'!C63</f>
        <v>0</v>
      </c>
      <c r="P63" s="12">
        <f>'Expenditures 2004-05'!O63/'Expenditures 2004-05 Per Pupil'!C63</f>
        <v>312.07618060140749</v>
      </c>
      <c r="Q63" s="12">
        <f>'Expenditures 2004-05'!P63/'Expenditures 2004-05 Per Pupil'!C63</f>
        <v>0</v>
      </c>
      <c r="R63" s="12">
        <f>'Expenditures 2004-05'!Q63/'Expenditures 2004-05 Per Pupil'!C63</f>
        <v>270.90560299086502</v>
      </c>
      <c r="S63" s="12">
        <f>'Expenditures 2004-05'!R63/'Expenditures 2004-05 Per Pupil'!C63</f>
        <v>0</v>
      </c>
      <c r="T63" s="12">
        <f>'Expenditures 2004-05'!S63/'Expenditures 2004-05 Per Pupil'!C63</f>
        <v>0</v>
      </c>
      <c r="U63" s="12">
        <f>'Expenditures 2004-05'!T63/'Expenditures 2004-05 Per Pupil'!C63</f>
        <v>251.33582019840637</v>
      </c>
      <c r="V63" s="12">
        <f>'Expenditures 2004-05'!U63/'Expenditures 2004-05 Per Pupil'!C63</f>
        <v>0</v>
      </c>
      <c r="W63" s="12">
        <f>'Expenditures 2004-05'!V63/'Expenditures 2004-05 Per Pupil'!C63</f>
        <v>0</v>
      </c>
      <c r="X63" s="12">
        <f>'Expenditures 2004-05'!W63/'Expenditures 2004-05 Per Pupil'!C63</f>
        <v>0</v>
      </c>
      <c r="Y63" s="12">
        <f>'Expenditures 2004-05'!X63/'Expenditures 2004-05 Per Pupil'!C63</f>
        <v>0</v>
      </c>
      <c r="Z63" s="12">
        <f>'Expenditures 2004-05'!Y63/'Expenditures 2004-05 Per Pupil'!C63</f>
        <v>0</v>
      </c>
      <c r="AA63" s="12">
        <f>'Expenditures 2004-05'!Z63/'Expenditures 2004-05 Per Pupil'!C63</f>
        <v>0</v>
      </c>
      <c r="AB63" s="12">
        <f>'Expenditures 2004-05'!AA63/'Expenditures 2004-05 Per Pupil'!C63</f>
        <v>344.49002125317668</v>
      </c>
      <c r="AC63" s="12">
        <f>'Expenditures 2004-05'!AB63/'Expenditures 2004-05 Per Pupil'!C63</f>
        <v>74.465296609699706</v>
      </c>
    </row>
    <row r="64" spans="1:29" x14ac:dyDescent="0.25">
      <c r="A64" s="8" t="s">
        <v>62</v>
      </c>
      <c r="B64" s="7" t="s">
        <v>247</v>
      </c>
      <c r="C64" s="5">
        <v>5231.7884000000013</v>
      </c>
      <c r="D64" s="12">
        <f>'Expenditures 2004-05'!C64/'Expenditures 2004-05 Per Pupil'!C64</f>
        <v>7568.1228430415858</v>
      </c>
      <c r="E64" s="12">
        <f>'Expenditures 2004-05'!D64/'Expenditures 2004-05 Per Pupil'!C64</f>
        <v>6643.0019551249416</v>
      </c>
      <c r="F64" s="12">
        <f>'Expenditures 2004-05'!E64/'Expenditures 2004-05 Per Pupil'!C64</f>
        <v>3621.560585286667</v>
      </c>
      <c r="G64" s="12">
        <f>'Expenditures 2004-05'!F64/'Expenditures 2004-05 Per Pupil'!C64</f>
        <v>301.95270894365672</v>
      </c>
      <c r="H64" s="12">
        <f>'Expenditures 2004-05'!G64/'Expenditures 2004-05 Per Pupil'!C64</f>
        <v>346.84710681341767</v>
      </c>
      <c r="I64" s="12">
        <f>'Expenditures 2004-05'!H64/'Expenditures 2004-05 Per Pupil'!C64</f>
        <v>221.91561493580278</v>
      </c>
      <c r="J64" s="12">
        <f>'Expenditures 2004-05'!I64/'Expenditures 2004-05 Per Pupil'!C64</f>
        <v>447.85087065065545</v>
      </c>
      <c r="K64" s="12">
        <f>'Expenditures 2004-05'!J64/'Expenditures 2004-05 Per Pupil'!C64</f>
        <v>59.673525787090306</v>
      </c>
      <c r="L64" s="12">
        <f>'Expenditures 2004-05'!K64/'Expenditures 2004-05 Per Pupil'!C64</f>
        <v>683.47507326557763</v>
      </c>
      <c r="M64" s="12">
        <f>'Expenditures 2004-05'!L64/'Expenditures 2004-05 Per Pupil'!C64</f>
        <v>422.77499028821569</v>
      </c>
      <c r="N64" s="12">
        <f>'Expenditures 2004-05'!M64/'Expenditures 2004-05 Per Pupil'!C64</f>
        <v>78.587257084021203</v>
      </c>
      <c r="O64" s="12">
        <f>'Expenditures 2004-05'!N64/'Expenditures 2004-05 Per Pupil'!C64</f>
        <v>0</v>
      </c>
      <c r="P64" s="12">
        <f>'Expenditures 2004-05'!O64/'Expenditures 2004-05 Per Pupil'!C64</f>
        <v>403.62202722113142</v>
      </c>
      <c r="Q64" s="12">
        <f>'Expenditures 2004-05'!P64/'Expenditures 2004-05 Per Pupil'!C64</f>
        <v>0</v>
      </c>
      <c r="R64" s="12">
        <f>'Expenditures 2004-05'!Q64/'Expenditures 2004-05 Per Pupil'!C64</f>
        <v>54.742194848706028</v>
      </c>
      <c r="S64" s="12">
        <f>'Expenditures 2004-05'!R64/'Expenditures 2004-05 Per Pupil'!C64</f>
        <v>0</v>
      </c>
      <c r="T64" s="12">
        <f>'Expenditures 2004-05'!S64/'Expenditures 2004-05 Per Pupil'!C64</f>
        <v>0</v>
      </c>
      <c r="U64" s="12">
        <f>'Expenditures 2004-05'!T64/'Expenditures 2004-05 Per Pupil'!C64</f>
        <v>0</v>
      </c>
      <c r="V64" s="12">
        <f>'Expenditures 2004-05'!U64/'Expenditures 2004-05 Per Pupil'!C64</f>
        <v>0</v>
      </c>
      <c r="W64" s="12">
        <f>'Expenditures 2004-05'!V64/'Expenditures 2004-05 Per Pupil'!C64</f>
        <v>0</v>
      </c>
      <c r="X64" s="12">
        <f>'Expenditures 2004-05'!W64/'Expenditures 2004-05 Per Pupil'!C64</f>
        <v>0</v>
      </c>
      <c r="Y64" s="12">
        <f>'Expenditures 2004-05'!X64/'Expenditures 2004-05 Per Pupil'!C64</f>
        <v>0</v>
      </c>
      <c r="Z64" s="12">
        <f>'Expenditures 2004-05'!Y64/'Expenditures 2004-05 Per Pupil'!C64</f>
        <v>0</v>
      </c>
      <c r="AA64" s="12">
        <f>'Expenditures 2004-05'!Z64/'Expenditures 2004-05 Per Pupil'!C64</f>
        <v>0</v>
      </c>
      <c r="AB64" s="12">
        <f>'Expenditures 2004-05'!AA64/'Expenditures 2004-05 Per Pupil'!C64</f>
        <v>925.12088791664416</v>
      </c>
      <c r="AC64" s="12">
        <f>'Expenditures 2004-05'!AB64/'Expenditures 2004-05 Per Pupil'!C64</f>
        <v>567.43354910913433</v>
      </c>
    </row>
    <row r="65" spans="1:29" x14ac:dyDescent="0.25">
      <c r="A65" s="8" t="s">
        <v>63</v>
      </c>
      <c r="B65" s="7" t="s">
        <v>248</v>
      </c>
      <c r="C65" s="5">
        <v>620.32060000000001</v>
      </c>
      <c r="D65" s="12">
        <f>'Expenditures 2004-05'!C65/'Expenditures 2004-05 Per Pupil'!C65</f>
        <v>10226.724229374295</v>
      </c>
      <c r="E65" s="12">
        <f>'Expenditures 2004-05'!D65/'Expenditures 2004-05 Per Pupil'!C65</f>
        <v>9667.276469619097</v>
      </c>
      <c r="F65" s="12">
        <f>'Expenditures 2004-05'!E65/'Expenditures 2004-05 Per Pupil'!C65</f>
        <v>5514.8396168046011</v>
      </c>
      <c r="G65" s="12">
        <f>'Expenditures 2004-05'!F65/'Expenditures 2004-05 Per Pupil'!C65</f>
        <v>365.72933415398427</v>
      </c>
      <c r="H65" s="12">
        <f>'Expenditures 2004-05'!G65/'Expenditures 2004-05 Per Pupil'!C65</f>
        <v>412.65658435331665</v>
      </c>
      <c r="I65" s="12">
        <f>'Expenditures 2004-05'!H65/'Expenditures 2004-05 Per Pupil'!C65</f>
        <v>500.91620365340117</v>
      </c>
      <c r="J65" s="12">
        <f>'Expenditures 2004-05'!I65/'Expenditures 2004-05 Per Pupil'!C65</f>
        <v>550.95100823670862</v>
      </c>
      <c r="K65" s="12">
        <f>'Expenditures 2004-05'!J65/'Expenditures 2004-05 Per Pupil'!C65</f>
        <v>106.96870295779311</v>
      </c>
      <c r="L65" s="12">
        <f>'Expenditures 2004-05'!K65/'Expenditures 2004-05 Per Pupil'!C65</f>
        <v>824.34046201270758</v>
      </c>
      <c r="M65" s="12">
        <f>'Expenditures 2004-05'!L65/'Expenditures 2004-05 Per Pupil'!C65</f>
        <v>464.7011722647934</v>
      </c>
      <c r="N65" s="12">
        <f>'Expenditures 2004-05'!M65/'Expenditures 2004-05 Per Pupil'!C65</f>
        <v>56.054256460288435</v>
      </c>
      <c r="O65" s="12">
        <f>'Expenditures 2004-05'!N65/'Expenditures 2004-05 Per Pupil'!C65</f>
        <v>0</v>
      </c>
      <c r="P65" s="12">
        <f>'Expenditures 2004-05'!O65/'Expenditures 2004-05 Per Pupil'!C65</f>
        <v>728.61713765430318</v>
      </c>
      <c r="Q65" s="12">
        <f>'Expenditures 2004-05'!P65/'Expenditures 2004-05 Per Pupil'!C65</f>
        <v>0</v>
      </c>
      <c r="R65" s="12">
        <f>'Expenditures 2004-05'!Q65/'Expenditures 2004-05 Per Pupil'!C65</f>
        <v>141.50199106719978</v>
      </c>
      <c r="S65" s="12">
        <f>'Expenditures 2004-05'!R65/'Expenditures 2004-05 Per Pupil'!C65</f>
        <v>0</v>
      </c>
      <c r="T65" s="12">
        <f>'Expenditures 2004-05'!S65/'Expenditures 2004-05 Per Pupil'!C65</f>
        <v>0</v>
      </c>
      <c r="U65" s="12">
        <f>'Expenditures 2004-05'!T65/'Expenditures 2004-05 Per Pupil'!C65</f>
        <v>0</v>
      </c>
      <c r="V65" s="12">
        <f>'Expenditures 2004-05'!U65/'Expenditures 2004-05 Per Pupil'!C65</f>
        <v>0</v>
      </c>
      <c r="W65" s="12">
        <f>'Expenditures 2004-05'!V65/'Expenditures 2004-05 Per Pupil'!C65</f>
        <v>0</v>
      </c>
      <c r="X65" s="12">
        <f>'Expenditures 2004-05'!W65/'Expenditures 2004-05 Per Pupil'!C65</f>
        <v>0</v>
      </c>
      <c r="Y65" s="12">
        <f>'Expenditures 2004-05'!X65/'Expenditures 2004-05 Per Pupil'!C65</f>
        <v>0</v>
      </c>
      <c r="Z65" s="12">
        <f>'Expenditures 2004-05'!Y65/'Expenditures 2004-05 Per Pupil'!C65</f>
        <v>91.342573501508738</v>
      </c>
      <c r="AA65" s="12">
        <f>'Expenditures 2004-05'!Z65/'Expenditures 2004-05 Per Pupil'!C65</f>
        <v>0</v>
      </c>
      <c r="AB65" s="12">
        <f>'Expenditures 2004-05'!AA65/'Expenditures 2004-05 Per Pupil'!C65</f>
        <v>468.10518625368877</v>
      </c>
      <c r="AC65" s="12">
        <f>'Expenditures 2004-05'!AB65/'Expenditures 2004-05 Per Pupil'!C65</f>
        <v>0</v>
      </c>
    </row>
    <row r="66" spans="1:29" x14ac:dyDescent="0.25">
      <c r="A66" s="8" t="s">
        <v>64</v>
      </c>
      <c r="B66" s="7" t="s">
        <v>249</v>
      </c>
      <c r="C66" s="5">
        <v>395.61190000000005</v>
      </c>
      <c r="D66" s="12">
        <f>'Expenditures 2004-05'!C66/'Expenditures 2004-05 Per Pupil'!C66</f>
        <v>10388.803041566745</v>
      </c>
      <c r="E66" s="12">
        <f>'Expenditures 2004-05'!D66/'Expenditures 2004-05 Per Pupil'!C66</f>
        <v>10023.080979111091</v>
      </c>
      <c r="F66" s="12">
        <f>'Expenditures 2004-05'!E66/'Expenditures 2004-05 Per Pupil'!C66</f>
        <v>6384.0908476211152</v>
      </c>
      <c r="G66" s="12">
        <f>'Expenditures 2004-05'!F66/'Expenditures 2004-05 Per Pupil'!C66</f>
        <v>333.06740772964611</v>
      </c>
      <c r="H66" s="12">
        <f>'Expenditures 2004-05'!G66/'Expenditures 2004-05 Per Pupil'!C66</f>
        <v>326.52885315128282</v>
      </c>
      <c r="I66" s="12">
        <f>'Expenditures 2004-05'!H66/'Expenditures 2004-05 Per Pupil'!C66</f>
        <v>650.64688397897021</v>
      </c>
      <c r="J66" s="12">
        <f>'Expenditures 2004-05'!I66/'Expenditures 2004-05 Per Pupil'!C66</f>
        <v>389.87646731556856</v>
      </c>
      <c r="K66" s="12">
        <f>'Expenditures 2004-05'!J66/'Expenditures 2004-05 Per Pupil'!C66</f>
        <v>242.13652319356416</v>
      </c>
      <c r="L66" s="12">
        <f>'Expenditures 2004-05'!K66/'Expenditures 2004-05 Per Pupil'!C66</f>
        <v>888.78827962455102</v>
      </c>
      <c r="M66" s="12">
        <f>'Expenditures 2004-05'!L66/'Expenditures 2004-05 Per Pupil'!C66</f>
        <v>47.449078250679506</v>
      </c>
      <c r="N66" s="12">
        <f>'Expenditures 2004-05'!M66/'Expenditures 2004-05 Per Pupil'!C66</f>
        <v>0</v>
      </c>
      <c r="O66" s="12">
        <f>'Expenditures 2004-05'!N66/'Expenditures 2004-05 Per Pupil'!C66</f>
        <v>0</v>
      </c>
      <c r="P66" s="12">
        <f>'Expenditures 2004-05'!O66/'Expenditures 2004-05 Per Pupil'!C66</f>
        <v>573.02828858282567</v>
      </c>
      <c r="Q66" s="12">
        <f>'Expenditures 2004-05'!P66/'Expenditures 2004-05 Per Pupil'!C66</f>
        <v>0</v>
      </c>
      <c r="R66" s="12">
        <f>'Expenditures 2004-05'!Q66/'Expenditures 2004-05 Per Pupil'!C66</f>
        <v>187.4683496628893</v>
      </c>
      <c r="S66" s="12">
        <f>'Expenditures 2004-05'!R66/'Expenditures 2004-05 Per Pupil'!C66</f>
        <v>0</v>
      </c>
      <c r="T66" s="12">
        <f>'Expenditures 2004-05'!S66/'Expenditures 2004-05 Per Pupil'!C66</f>
        <v>0</v>
      </c>
      <c r="U66" s="12">
        <f>'Expenditures 2004-05'!T66/'Expenditures 2004-05 Per Pupil'!C66</f>
        <v>0</v>
      </c>
      <c r="V66" s="12">
        <f>'Expenditures 2004-05'!U66/'Expenditures 2004-05 Per Pupil'!C66</f>
        <v>0</v>
      </c>
      <c r="W66" s="12">
        <f>'Expenditures 2004-05'!V66/'Expenditures 2004-05 Per Pupil'!C66</f>
        <v>0</v>
      </c>
      <c r="X66" s="12">
        <f>'Expenditures 2004-05'!W66/'Expenditures 2004-05 Per Pupil'!C66</f>
        <v>0</v>
      </c>
      <c r="Y66" s="12">
        <f>'Expenditures 2004-05'!X66/'Expenditures 2004-05 Per Pupil'!C66</f>
        <v>0</v>
      </c>
      <c r="Z66" s="12">
        <f>'Expenditures 2004-05'!Y66/'Expenditures 2004-05 Per Pupil'!C66</f>
        <v>0</v>
      </c>
      <c r="AA66" s="12">
        <f>'Expenditures 2004-05'!Z66/'Expenditures 2004-05 Per Pupil'!C66</f>
        <v>0</v>
      </c>
      <c r="AB66" s="12">
        <f>'Expenditures 2004-05'!AA66/'Expenditures 2004-05 Per Pupil'!C66</f>
        <v>365.72206245565411</v>
      </c>
      <c r="AC66" s="12">
        <f>'Expenditures 2004-05'!AB66/'Expenditures 2004-05 Per Pupil'!C66</f>
        <v>0</v>
      </c>
    </row>
    <row r="67" spans="1:29" x14ac:dyDescent="0.25">
      <c r="A67" s="8" t="s">
        <v>65</v>
      </c>
      <c r="B67" s="7" t="s">
        <v>250</v>
      </c>
      <c r="C67" s="5">
        <v>1344.3706</v>
      </c>
      <c r="D67" s="12">
        <f>'Expenditures 2004-05'!C67/'Expenditures 2004-05 Per Pupil'!C67</f>
        <v>8005.6308134081473</v>
      </c>
      <c r="E67" s="12">
        <f>'Expenditures 2004-05'!D67/'Expenditures 2004-05 Per Pupil'!C67</f>
        <v>7422.9780612578115</v>
      </c>
      <c r="F67" s="12">
        <f>'Expenditures 2004-05'!E67/'Expenditures 2004-05 Per Pupil'!C67</f>
        <v>3781.3857577664967</v>
      </c>
      <c r="G67" s="12">
        <f>'Expenditures 2004-05'!F67/'Expenditures 2004-05 Per Pupil'!C67</f>
        <v>339.38096385029542</v>
      </c>
      <c r="H67" s="12">
        <f>'Expenditures 2004-05'!G67/'Expenditures 2004-05 Per Pupil'!C67</f>
        <v>270.58996975982666</v>
      </c>
      <c r="I67" s="12">
        <f>'Expenditures 2004-05'!H67/'Expenditures 2004-05 Per Pupil'!C67</f>
        <v>313.46488088924286</v>
      </c>
      <c r="J67" s="12">
        <f>'Expenditures 2004-05'!I67/'Expenditures 2004-05 Per Pupil'!C67</f>
        <v>404.39627287297117</v>
      </c>
      <c r="K67" s="12">
        <f>'Expenditures 2004-05'!J67/'Expenditures 2004-05 Per Pupil'!C67</f>
        <v>333.24799724123693</v>
      </c>
      <c r="L67" s="12">
        <f>'Expenditures 2004-05'!K67/'Expenditures 2004-05 Per Pupil'!C67</f>
        <v>739.28994728090606</v>
      </c>
      <c r="M67" s="12">
        <f>'Expenditures 2004-05'!L67/'Expenditures 2004-05 Per Pupil'!C67</f>
        <v>575.8221802827286</v>
      </c>
      <c r="N67" s="12">
        <f>'Expenditures 2004-05'!M67/'Expenditures 2004-05 Per Pupil'!C67</f>
        <v>0</v>
      </c>
      <c r="O67" s="12">
        <f>'Expenditures 2004-05'!N67/'Expenditures 2004-05 Per Pupil'!C67</f>
        <v>7.3521170427261646</v>
      </c>
      <c r="P67" s="12">
        <f>'Expenditures 2004-05'!O67/'Expenditures 2004-05 Per Pupil'!C67</f>
        <v>558.12814561698985</v>
      </c>
      <c r="Q67" s="12">
        <f>'Expenditures 2004-05'!P67/'Expenditures 2004-05 Per Pupil'!C67</f>
        <v>0</v>
      </c>
      <c r="R67" s="12">
        <f>'Expenditures 2004-05'!Q67/'Expenditures 2004-05 Per Pupil'!C67</f>
        <v>99.919828654390386</v>
      </c>
      <c r="S67" s="12">
        <f>'Expenditures 2004-05'!R67/'Expenditures 2004-05 Per Pupil'!C67</f>
        <v>0</v>
      </c>
      <c r="T67" s="12">
        <f>'Expenditures 2004-05'!S67/'Expenditures 2004-05 Per Pupil'!C67</f>
        <v>0</v>
      </c>
      <c r="U67" s="12">
        <f>'Expenditures 2004-05'!T67/'Expenditures 2004-05 Per Pupil'!C67</f>
        <v>0</v>
      </c>
      <c r="V67" s="12">
        <f>'Expenditures 2004-05'!U67/'Expenditures 2004-05 Per Pupil'!C67</f>
        <v>0</v>
      </c>
      <c r="W67" s="12">
        <f>'Expenditures 2004-05'!V67/'Expenditures 2004-05 Per Pupil'!C67</f>
        <v>0</v>
      </c>
      <c r="X67" s="12">
        <f>'Expenditures 2004-05'!W67/'Expenditures 2004-05 Per Pupil'!C67</f>
        <v>0</v>
      </c>
      <c r="Y67" s="12">
        <f>'Expenditures 2004-05'!X67/'Expenditures 2004-05 Per Pupil'!C67</f>
        <v>0</v>
      </c>
      <c r="Z67" s="12">
        <f>'Expenditures 2004-05'!Y67/'Expenditures 2004-05 Per Pupil'!C67</f>
        <v>0</v>
      </c>
      <c r="AA67" s="12">
        <f>'Expenditures 2004-05'!Z67/'Expenditures 2004-05 Per Pupil'!C67</f>
        <v>0</v>
      </c>
      <c r="AB67" s="12">
        <f>'Expenditures 2004-05'!AA67/'Expenditures 2004-05 Per Pupil'!C67</f>
        <v>582.65275215033716</v>
      </c>
      <c r="AC67" s="12">
        <f>'Expenditures 2004-05'!AB67/'Expenditures 2004-05 Per Pupil'!C67</f>
        <v>14.016224395267198</v>
      </c>
    </row>
    <row r="68" spans="1:29" x14ac:dyDescent="0.25">
      <c r="A68" s="8" t="s">
        <v>66</v>
      </c>
      <c r="B68" s="7" t="s">
        <v>251</v>
      </c>
      <c r="C68" s="5">
        <v>2207.4449000000004</v>
      </c>
      <c r="D68" s="12">
        <f>'Expenditures 2004-05'!C68/'Expenditures 2004-05 Per Pupil'!C68</f>
        <v>8316.356738960958</v>
      </c>
      <c r="E68" s="12">
        <f>'Expenditures 2004-05'!D68/'Expenditures 2004-05 Per Pupil'!C68</f>
        <v>7329.9019015151853</v>
      </c>
      <c r="F68" s="12">
        <f>'Expenditures 2004-05'!E68/'Expenditures 2004-05 Per Pupil'!C68</f>
        <v>4280.8103024451475</v>
      </c>
      <c r="G68" s="12">
        <f>'Expenditures 2004-05'!F68/'Expenditures 2004-05 Per Pupil'!C68</f>
        <v>236.85094925812186</v>
      </c>
      <c r="H68" s="12">
        <f>'Expenditures 2004-05'!G68/'Expenditures 2004-05 Per Pupil'!C68</f>
        <v>271.44164277894316</v>
      </c>
      <c r="I68" s="12">
        <f>'Expenditures 2004-05'!H68/'Expenditures 2004-05 Per Pupil'!C68</f>
        <v>298.07251361064544</v>
      </c>
      <c r="J68" s="12">
        <f>'Expenditures 2004-05'!I68/'Expenditures 2004-05 Per Pupil'!C68</f>
        <v>339.19619465926417</v>
      </c>
      <c r="K68" s="12">
        <f>'Expenditures 2004-05'!J68/'Expenditures 2004-05 Per Pupil'!C68</f>
        <v>95.158896151835975</v>
      </c>
      <c r="L68" s="12">
        <f>'Expenditures 2004-05'!K68/'Expenditures 2004-05 Per Pupil'!C68</f>
        <v>634.08010772998216</v>
      </c>
      <c r="M68" s="12">
        <f>'Expenditures 2004-05'!L68/'Expenditures 2004-05 Per Pupil'!C68</f>
        <v>603.70281043028513</v>
      </c>
      <c r="N68" s="12">
        <f>'Expenditures 2004-05'!M68/'Expenditures 2004-05 Per Pupil'!C68</f>
        <v>0</v>
      </c>
      <c r="O68" s="12">
        <f>'Expenditures 2004-05'!N68/'Expenditures 2004-05 Per Pupil'!C68</f>
        <v>0</v>
      </c>
      <c r="P68" s="12">
        <f>'Expenditures 2004-05'!O68/'Expenditures 2004-05 Per Pupil'!C68</f>
        <v>491.12137295023757</v>
      </c>
      <c r="Q68" s="12">
        <f>'Expenditures 2004-05'!P68/'Expenditures 2004-05 Per Pupil'!C68</f>
        <v>0</v>
      </c>
      <c r="R68" s="12">
        <f>'Expenditures 2004-05'!Q68/'Expenditures 2004-05 Per Pupil'!C68</f>
        <v>79.467111500721927</v>
      </c>
      <c r="S68" s="12">
        <f>'Expenditures 2004-05'!R68/'Expenditures 2004-05 Per Pupil'!C68</f>
        <v>0</v>
      </c>
      <c r="T68" s="12">
        <f>'Expenditures 2004-05'!S68/'Expenditures 2004-05 Per Pupil'!C68</f>
        <v>0</v>
      </c>
      <c r="U68" s="12">
        <f>'Expenditures 2004-05'!T68/'Expenditures 2004-05 Per Pupil'!C68</f>
        <v>0</v>
      </c>
      <c r="V68" s="12">
        <f>'Expenditures 2004-05'!U68/'Expenditures 2004-05 Per Pupil'!C68</f>
        <v>6.3285837848093047</v>
      </c>
      <c r="W68" s="12">
        <f>'Expenditures 2004-05'!V68/'Expenditures 2004-05 Per Pupil'!C68</f>
        <v>0</v>
      </c>
      <c r="X68" s="12">
        <f>'Expenditures 2004-05'!W68/'Expenditures 2004-05 Per Pupil'!C68</f>
        <v>0</v>
      </c>
      <c r="Y68" s="12">
        <f>'Expenditures 2004-05'!X68/'Expenditures 2004-05 Per Pupil'!C68</f>
        <v>0</v>
      </c>
      <c r="Z68" s="12">
        <f>'Expenditures 2004-05'!Y68/'Expenditures 2004-05 Per Pupil'!C68</f>
        <v>0</v>
      </c>
      <c r="AA68" s="12">
        <f>'Expenditures 2004-05'!Z68/'Expenditures 2004-05 Per Pupil'!C68</f>
        <v>0</v>
      </c>
      <c r="AB68" s="12">
        <f>'Expenditures 2004-05'!AA68/'Expenditures 2004-05 Per Pupil'!C68</f>
        <v>980.12625366096336</v>
      </c>
      <c r="AC68" s="12">
        <f>'Expenditures 2004-05'!AB68/'Expenditures 2004-05 Per Pupil'!C68</f>
        <v>806.52677672724678</v>
      </c>
    </row>
    <row r="69" spans="1:29" x14ac:dyDescent="0.25">
      <c r="A69" s="8" t="s">
        <v>67</v>
      </c>
      <c r="B69" s="7" t="s">
        <v>252</v>
      </c>
      <c r="C69" s="5">
        <v>1772.3970000000002</v>
      </c>
      <c r="D69" s="12">
        <f>'Expenditures 2004-05'!C69/'Expenditures 2004-05 Per Pupil'!C69</f>
        <v>7295.1497886760126</v>
      </c>
      <c r="E69" s="12">
        <f>'Expenditures 2004-05'!D69/'Expenditures 2004-05 Per Pupil'!C69</f>
        <v>6886.2771207579335</v>
      </c>
      <c r="F69" s="12">
        <f>'Expenditures 2004-05'!E69/'Expenditures 2004-05 Per Pupil'!C69</f>
        <v>4336.8588132342802</v>
      </c>
      <c r="G69" s="12">
        <f>'Expenditures 2004-05'!F69/'Expenditures 2004-05 Per Pupil'!C69</f>
        <v>213.03808345421481</v>
      </c>
      <c r="H69" s="12">
        <f>'Expenditures 2004-05'!G69/'Expenditures 2004-05 Per Pupil'!C69</f>
        <v>326.01621984239421</v>
      </c>
      <c r="I69" s="12">
        <f>'Expenditures 2004-05'!H69/'Expenditures 2004-05 Per Pupil'!C69</f>
        <v>261.88915914436774</v>
      </c>
      <c r="J69" s="12">
        <f>'Expenditures 2004-05'!I69/'Expenditures 2004-05 Per Pupil'!C69</f>
        <v>409.57604870692057</v>
      </c>
      <c r="K69" s="12">
        <f>'Expenditures 2004-05'!J69/'Expenditures 2004-05 Per Pupil'!C69</f>
        <v>29.674813261362999</v>
      </c>
      <c r="L69" s="12">
        <f>'Expenditures 2004-05'!K69/'Expenditures 2004-05 Per Pupil'!C69</f>
        <v>516.59618020116261</v>
      </c>
      <c r="M69" s="12">
        <f>'Expenditures 2004-05'!L69/'Expenditures 2004-05 Per Pupil'!C69</f>
        <v>169.03912611000808</v>
      </c>
      <c r="N69" s="12">
        <f>'Expenditures 2004-05'!M69/'Expenditures 2004-05 Per Pupil'!C69</f>
        <v>27.571379324158187</v>
      </c>
      <c r="O69" s="12">
        <f>'Expenditures 2004-05'!N69/'Expenditures 2004-05 Per Pupil'!C69</f>
        <v>0</v>
      </c>
      <c r="P69" s="12">
        <f>'Expenditures 2004-05'!O69/'Expenditures 2004-05 Per Pupil'!C69</f>
        <v>535.62561322322256</v>
      </c>
      <c r="Q69" s="12">
        <f>'Expenditures 2004-05'!P69/'Expenditures 2004-05 Per Pupil'!C69</f>
        <v>0</v>
      </c>
      <c r="R69" s="12">
        <f>'Expenditures 2004-05'!Q69/'Expenditures 2004-05 Per Pupil'!C69</f>
        <v>60.391684255841092</v>
      </c>
      <c r="S69" s="12">
        <f>'Expenditures 2004-05'!R69/'Expenditures 2004-05 Per Pupil'!C69</f>
        <v>0</v>
      </c>
      <c r="T69" s="12">
        <f>'Expenditures 2004-05'!S69/'Expenditures 2004-05 Per Pupil'!C69</f>
        <v>0</v>
      </c>
      <c r="U69" s="12">
        <f>'Expenditures 2004-05'!T69/'Expenditures 2004-05 Per Pupil'!C69</f>
        <v>11.208814955114457</v>
      </c>
      <c r="V69" s="12">
        <f>'Expenditures 2004-05'!U69/'Expenditures 2004-05 Per Pupil'!C69</f>
        <v>4.5515649146325563</v>
      </c>
      <c r="W69" s="12">
        <f>'Expenditures 2004-05'!V69/'Expenditures 2004-05 Per Pupil'!C69</f>
        <v>0</v>
      </c>
      <c r="X69" s="12">
        <f>'Expenditures 2004-05'!W69/'Expenditures 2004-05 Per Pupil'!C69</f>
        <v>0</v>
      </c>
      <c r="Y69" s="12">
        <f>'Expenditures 2004-05'!X69/'Expenditures 2004-05 Per Pupil'!C69</f>
        <v>0</v>
      </c>
      <c r="Z69" s="12">
        <f>'Expenditures 2004-05'!Y69/'Expenditures 2004-05 Per Pupil'!C69</f>
        <v>0</v>
      </c>
      <c r="AA69" s="12">
        <f>'Expenditures 2004-05'!Z69/'Expenditures 2004-05 Per Pupil'!C69</f>
        <v>0</v>
      </c>
      <c r="AB69" s="12">
        <f>'Expenditures 2004-05'!AA69/'Expenditures 2004-05 Per Pupil'!C69</f>
        <v>393.11228804833229</v>
      </c>
      <c r="AC69" s="12">
        <f>'Expenditures 2004-05'!AB69/'Expenditures 2004-05 Per Pupil'!C69</f>
        <v>28.07328155035243</v>
      </c>
    </row>
    <row r="70" spans="1:29" x14ac:dyDescent="0.25">
      <c r="A70" s="8" t="s">
        <v>68</v>
      </c>
      <c r="B70" s="7" t="s">
        <v>253</v>
      </c>
      <c r="C70" s="5">
        <v>3399.0271000000002</v>
      </c>
      <c r="D70" s="12">
        <f>'Expenditures 2004-05'!C70/'Expenditures 2004-05 Per Pupil'!C70</f>
        <v>6747.5364053437524</v>
      </c>
      <c r="E70" s="12">
        <f>'Expenditures 2004-05'!D70/'Expenditures 2004-05 Per Pupil'!C70</f>
        <v>6292.4891507925895</v>
      </c>
      <c r="F70" s="12">
        <f>'Expenditures 2004-05'!E70/'Expenditures 2004-05 Per Pupil'!C70</f>
        <v>3565.3766396861029</v>
      </c>
      <c r="G70" s="12">
        <f>'Expenditures 2004-05'!F70/'Expenditures 2004-05 Per Pupil'!C70</f>
        <v>233.78769766207509</v>
      </c>
      <c r="H70" s="12">
        <f>'Expenditures 2004-05'!G70/'Expenditures 2004-05 Per Pupil'!C70</f>
        <v>305.81898567387117</v>
      </c>
      <c r="I70" s="12">
        <f>'Expenditures 2004-05'!H70/'Expenditures 2004-05 Per Pupil'!C70</f>
        <v>129.39930664277432</v>
      </c>
      <c r="J70" s="12">
        <f>'Expenditures 2004-05'!I70/'Expenditures 2004-05 Per Pupil'!C70</f>
        <v>366.35117442870637</v>
      </c>
      <c r="K70" s="12">
        <f>'Expenditures 2004-05'!J70/'Expenditures 2004-05 Per Pupil'!C70</f>
        <v>97.955694439741293</v>
      </c>
      <c r="L70" s="12">
        <f>'Expenditures 2004-05'!K70/'Expenditures 2004-05 Per Pupil'!C70</f>
        <v>639.02479330041228</v>
      </c>
      <c r="M70" s="12">
        <f>'Expenditures 2004-05'!L70/'Expenditures 2004-05 Per Pupil'!C70</f>
        <v>398.10956199790223</v>
      </c>
      <c r="N70" s="12">
        <f>'Expenditures 2004-05'!M70/'Expenditures 2004-05 Per Pupil'!C70</f>
        <v>0</v>
      </c>
      <c r="O70" s="12">
        <f>'Expenditures 2004-05'!N70/'Expenditures 2004-05 Per Pupil'!C70</f>
        <v>0</v>
      </c>
      <c r="P70" s="12">
        <f>'Expenditures 2004-05'!O70/'Expenditures 2004-05 Per Pupil'!C70</f>
        <v>438.59522626342107</v>
      </c>
      <c r="Q70" s="12">
        <f>'Expenditures 2004-05'!P70/'Expenditures 2004-05 Per Pupil'!C70</f>
        <v>0</v>
      </c>
      <c r="R70" s="12">
        <f>'Expenditures 2004-05'!Q70/'Expenditures 2004-05 Per Pupil'!C70</f>
        <v>76.735507639818465</v>
      </c>
      <c r="S70" s="12">
        <f>'Expenditures 2004-05'!R70/'Expenditures 2004-05 Per Pupil'!C70</f>
        <v>41.334563057764377</v>
      </c>
      <c r="T70" s="12">
        <f>'Expenditures 2004-05'!S70/'Expenditures 2004-05 Per Pupil'!C70</f>
        <v>0</v>
      </c>
      <c r="U70" s="12">
        <f>'Expenditures 2004-05'!T70/'Expenditures 2004-05 Per Pupil'!C70</f>
        <v>0</v>
      </c>
      <c r="V70" s="12">
        <f>'Expenditures 2004-05'!U70/'Expenditures 2004-05 Per Pupil'!C70</f>
        <v>0</v>
      </c>
      <c r="W70" s="12">
        <f>'Expenditures 2004-05'!V70/'Expenditures 2004-05 Per Pupil'!C70</f>
        <v>0</v>
      </c>
      <c r="X70" s="12">
        <f>'Expenditures 2004-05'!W70/'Expenditures 2004-05 Per Pupil'!C70</f>
        <v>0</v>
      </c>
      <c r="Y70" s="12">
        <f>'Expenditures 2004-05'!X70/'Expenditures 2004-05 Per Pupil'!C70</f>
        <v>0</v>
      </c>
      <c r="Z70" s="12">
        <f>'Expenditures 2004-05'!Y70/'Expenditures 2004-05 Per Pupil'!C70</f>
        <v>0</v>
      </c>
      <c r="AA70" s="12">
        <f>'Expenditures 2004-05'!Z70/'Expenditures 2004-05 Per Pupil'!C70</f>
        <v>0</v>
      </c>
      <c r="AB70" s="12">
        <f>'Expenditures 2004-05'!AA70/'Expenditures 2004-05 Per Pupil'!C70</f>
        <v>455.04725455116255</v>
      </c>
      <c r="AC70" s="12">
        <f>'Expenditures 2004-05'!AB70/'Expenditures 2004-05 Per Pupil'!C70</f>
        <v>604.80876424904045</v>
      </c>
    </row>
    <row r="71" spans="1:29" x14ac:dyDescent="0.25">
      <c r="A71" s="8" t="s">
        <v>69</v>
      </c>
      <c r="B71" s="7" t="s">
        <v>70</v>
      </c>
      <c r="C71" s="5">
        <v>4219.4912000000004</v>
      </c>
      <c r="D71" s="12">
        <f>'Expenditures 2004-05'!C71/'Expenditures 2004-05 Per Pupil'!C71</f>
        <v>6879.2009709606691</v>
      </c>
      <c r="E71" s="12">
        <f>'Expenditures 2004-05'!D71/'Expenditures 2004-05 Per Pupil'!C71</f>
        <v>6425.0332077952899</v>
      </c>
      <c r="F71" s="12">
        <f>'Expenditures 2004-05'!E71/'Expenditures 2004-05 Per Pupil'!C71</f>
        <v>3548.9184857169507</v>
      </c>
      <c r="G71" s="12">
        <f>'Expenditures 2004-05'!F71/'Expenditures 2004-05 Per Pupil'!C71</f>
        <v>290.18254617997542</v>
      </c>
      <c r="H71" s="12">
        <f>'Expenditures 2004-05'!G71/'Expenditures 2004-05 Per Pupil'!C71</f>
        <v>326.26335848265308</v>
      </c>
      <c r="I71" s="12">
        <f>'Expenditures 2004-05'!H71/'Expenditures 2004-05 Per Pupil'!C71</f>
        <v>149.84235540057529</v>
      </c>
      <c r="J71" s="12">
        <f>'Expenditures 2004-05'!I71/'Expenditures 2004-05 Per Pupil'!C71</f>
        <v>303.56741827071471</v>
      </c>
      <c r="K71" s="12">
        <f>'Expenditures 2004-05'!J71/'Expenditures 2004-05 Per Pupil'!C71</f>
        <v>117.6678079101101</v>
      </c>
      <c r="L71" s="12">
        <f>'Expenditures 2004-05'!K71/'Expenditures 2004-05 Per Pupil'!C71</f>
        <v>612.4053155982408</v>
      </c>
      <c r="M71" s="12">
        <f>'Expenditures 2004-05'!L71/'Expenditures 2004-05 Per Pupil'!C71</f>
        <v>455.08546859867835</v>
      </c>
      <c r="N71" s="12">
        <f>'Expenditures 2004-05'!M71/'Expenditures 2004-05 Per Pupil'!C71</f>
        <v>0</v>
      </c>
      <c r="O71" s="12">
        <f>'Expenditures 2004-05'!N71/'Expenditures 2004-05 Per Pupil'!C71</f>
        <v>0</v>
      </c>
      <c r="P71" s="12">
        <f>'Expenditures 2004-05'!O71/'Expenditures 2004-05 Per Pupil'!C71</f>
        <v>525.75678792741644</v>
      </c>
      <c r="Q71" s="12">
        <f>'Expenditures 2004-05'!P71/'Expenditures 2004-05 Per Pupil'!C71</f>
        <v>0</v>
      </c>
      <c r="R71" s="12">
        <f>'Expenditures 2004-05'!Q71/'Expenditures 2004-05 Per Pupil'!C71</f>
        <v>95.34366370997526</v>
      </c>
      <c r="S71" s="12">
        <f>'Expenditures 2004-05'!R71/'Expenditures 2004-05 Per Pupil'!C71</f>
        <v>0</v>
      </c>
      <c r="T71" s="12">
        <f>'Expenditures 2004-05'!S71/'Expenditures 2004-05 Per Pupil'!C71</f>
        <v>0</v>
      </c>
      <c r="U71" s="12">
        <f>'Expenditures 2004-05'!T71/'Expenditures 2004-05 Per Pupil'!C71</f>
        <v>0</v>
      </c>
      <c r="V71" s="12">
        <f>'Expenditures 2004-05'!U71/'Expenditures 2004-05 Per Pupil'!C71</f>
        <v>0</v>
      </c>
      <c r="W71" s="12">
        <f>'Expenditures 2004-05'!V71/'Expenditures 2004-05 Per Pupil'!C71</f>
        <v>1.6589677921356962</v>
      </c>
      <c r="X71" s="12">
        <f>'Expenditures 2004-05'!W71/'Expenditures 2004-05 Per Pupil'!C71</f>
        <v>0</v>
      </c>
      <c r="Y71" s="12">
        <f>'Expenditures 2004-05'!X71/'Expenditures 2004-05 Per Pupil'!C71</f>
        <v>32.91027600673749</v>
      </c>
      <c r="Z71" s="12">
        <f>'Expenditures 2004-05'!Y71/'Expenditures 2004-05 Per Pupil'!C71</f>
        <v>0</v>
      </c>
      <c r="AA71" s="12">
        <f>'Expenditures 2004-05'!Z71/'Expenditures 2004-05 Per Pupil'!C71</f>
        <v>0</v>
      </c>
      <c r="AB71" s="12">
        <f>'Expenditures 2004-05'!AA71/'Expenditures 2004-05 Per Pupil'!C71</f>
        <v>419.59851936650557</v>
      </c>
      <c r="AC71" s="12">
        <f>'Expenditures 2004-05'!AB71/'Expenditures 2004-05 Per Pupil'!C71</f>
        <v>79.12438352756844</v>
      </c>
    </row>
    <row r="72" spans="1:29" x14ac:dyDescent="0.25">
      <c r="A72" s="8" t="s">
        <v>71</v>
      </c>
      <c r="B72" s="7" t="s">
        <v>254</v>
      </c>
      <c r="C72" s="5">
        <v>3792.4810000000002</v>
      </c>
      <c r="D72" s="12">
        <f>'Expenditures 2004-05'!C72/'Expenditures 2004-05 Per Pupil'!C72</f>
        <v>6988.0526151614204</v>
      </c>
      <c r="E72" s="12">
        <f>'Expenditures 2004-05'!D72/'Expenditures 2004-05 Per Pupil'!C72</f>
        <v>6533.1031665023493</v>
      </c>
      <c r="F72" s="12">
        <f>'Expenditures 2004-05'!E72/'Expenditures 2004-05 Per Pupil'!C72</f>
        <v>3921.3078457083898</v>
      </c>
      <c r="G72" s="12">
        <f>'Expenditures 2004-05'!F72/'Expenditures 2004-05 Per Pupil'!C72</f>
        <v>306.69641588184624</v>
      </c>
      <c r="H72" s="12">
        <f>'Expenditures 2004-05'!G72/'Expenditures 2004-05 Per Pupil'!C72</f>
        <v>277.91512996373615</v>
      </c>
      <c r="I72" s="12">
        <f>'Expenditures 2004-05'!H72/'Expenditures 2004-05 Per Pupil'!C72</f>
        <v>191.53639794108395</v>
      </c>
      <c r="J72" s="12">
        <f>'Expenditures 2004-05'!I72/'Expenditures 2004-05 Per Pupil'!C72</f>
        <v>264.06018382161966</v>
      </c>
      <c r="K72" s="12">
        <f>'Expenditures 2004-05'!J72/'Expenditures 2004-05 Per Pupil'!C72</f>
        <v>56.266594348132521</v>
      </c>
      <c r="L72" s="12">
        <f>'Expenditures 2004-05'!K72/'Expenditures 2004-05 Per Pupil'!C72</f>
        <v>518.08304115432611</v>
      </c>
      <c r="M72" s="12">
        <f>'Expenditures 2004-05'!L72/'Expenditures 2004-05 Per Pupil'!C72</f>
        <v>440.41102381264398</v>
      </c>
      <c r="N72" s="12">
        <f>'Expenditures 2004-05'!M72/'Expenditures 2004-05 Per Pupil'!C72</f>
        <v>0</v>
      </c>
      <c r="O72" s="12">
        <f>'Expenditures 2004-05'!N72/'Expenditures 2004-05 Per Pupil'!C72</f>
        <v>0</v>
      </c>
      <c r="P72" s="12">
        <f>'Expenditures 2004-05'!O72/'Expenditures 2004-05 Per Pupil'!C72</f>
        <v>474.30894182462612</v>
      </c>
      <c r="Q72" s="12">
        <f>'Expenditures 2004-05'!P72/'Expenditures 2004-05 Per Pupil'!C72</f>
        <v>0</v>
      </c>
      <c r="R72" s="12">
        <f>'Expenditures 2004-05'!Q72/'Expenditures 2004-05 Per Pupil'!C72</f>
        <v>82.517592045945648</v>
      </c>
      <c r="S72" s="12">
        <f>'Expenditures 2004-05'!R72/'Expenditures 2004-05 Per Pupil'!C72</f>
        <v>0</v>
      </c>
      <c r="T72" s="12">
        <f>'Expenditures 2004-05'!S72/'Expenditures 2004-05 Per Pupil'!C72</f>
        <v>0</v>
      </c>
      <c r="U72" s="12">
        <f>'Expenditures 2004-05'!T72/'Expenditures 2004-05 Per Pupil'!C72</f>
        <v>102.18310915730362</v>
      </c>
      <c r="V72" s="12">
        <f>'Expenditures 2004-05'!U72/'Expenditures 2004-05 Per Pupil'!C72</f>
        <v>0</v>
      </c>
      <c r="W72" s="12">
        <f>'Expenditures 2004-05'!V72/'Expenditures 2004-05 Per Pupil'!C72</f>
        <v>0</v>
      </c>
      <c r="X72" s="12">
        <f>'Expenditures 2004-05'!W72/'Expenditures 2004-05 Per Pupil'!C72</f>
        <v>0</v>
      </c>
      <c r="Y72" s="12">
        <f>'Expenditures 2004-05'!X72/'Expenditures 2004-05 Per Pupil'!C72</f>
        <v>0</v>
      </c>
      <c r="Z72" s="12">
        <f>'Expenditures 2004-05'!Y72/'Expenditures 2004-05 Per Pupil'!C72</f>
        <v>27.707326681399323</v>
      </c>
      <c r="AA72" s="12">
        <f>'Expenditures 2004-05'!Z72/'Expenditures 2004-05 Per Pupil'!C72</f>
        <v>0</v>
      </c>
      <c r="AB72" s="12">
        <f>'Expenditures 2004-05'!AA72/'Expenditures 2004-05 Per Pupil'!C72</f>
        <v>325.0590128203674</v>
      </c>
      <c r="AC72" s="12">
        <f>'Expenditures 2004-05'!AB72/'Expenditures 2004-05 Per Pupil'!C72</f>
        <v>153.225476937129</v>
      </c>
    </row>
    <row r="73" spans="1:29" x14ac:dyDescent="0.25">
      <c r="A73" s="8" t="s">
        <v>72</v>
      </c>
      <c r="B73" s="7" t="s">
        <v>255</v>
      </c>
      <c r="C73" s="5">
        <v>1490.7637999999999</v>
      </c>
      <c r="D73" s="12">
        <f>'Expenditures 2004-05'!C73/'Expenditures 2004-05 Per Pupil'!C73</f>
        <v>7328.383255617021</v>
      </c>
      <c r="E73" s="12">
        <f>'Expenditures 2004-05'!D73/'Expenditures 2004-05 Per Pupil'!C73</f>
        <v>7012.5939266837577</v>
      </c>
      <c r="F73" s="12">
        <f>'Expenditures 2004-05'!E73/'Expenditures 2004-05 Per Pupil'!C73</f>
        <v>3914.7839114419062</v>
      </c>
      <c r="G73" s="12">
        <f>'Expenditures 2004-05'!F73/'Expenditures 2004-05 Per Pupil'!C73</f>
        <v>241.63130336274602</v>
      </c>
      <c r="H73" s="12">
        <f>'Expenditures 2004-05'!G73/'Expenditures 2004-05 Per Pupil'!C73</f>
        <v>327.97987850255021</v>
      </c>
      <c r="I73" s="12">
        <f>'Expenditures 2004-05'!H73/'Expenditures 2004-05 Per Pupil'!C73</f>
        <v>219.78206742074099</v>
      </c>
      <c r="J73" s="12">
        <f>'Expenditures 2004-05'!I73/'Expenditures 2004-05 Per Pupil'!C73</f>
        <v>302.31718800791919</v>
      </c>
      <c r="K73" s="12">
        <f>'Expenditures 2004-05'!J73/'Expenditures 2004-05 Per Pupil'!C73</f>
        <v>68.788368754325816</v>
      </c>
      <c r="L73" s="12">
        <f>'Expenditures 2004-05'!K73/'Expenditures 2004-05 Per Pupil'!C73</f>
        <v>753.18427372599206</v>
      </c>
      <c r="M73" s="12">
        <f>'Expenditures 2004-05'!L73/'Expenditures 2004-05 Per Pupil'!C73</f>
        <v>551.74364979884808</v>
      </c>
      <c r="N73" s="12">
        <f>'Expenditures 2004-05'!M73/'Expenditures 2004-05 Per Pupil'!C73</f>
        <v>70.194272224748147</v>
      </c>
      <c r="O73" s="12">
        <f>'Expenditures 2004-05'!N73/'Expenditures 2004-05 Per Pupil'!C73</f>
        <v>0</v>
      </c>
      <c r="P73" s="12">
        <f>'Expenditures 2004-05'!O73/'Expenditures 2004-05 Per Pupil'!C73</f>
        <v>464.60145463687815</v>
      </c>
      <c r="Q73" s="12">
        <f>'Expenditures 2004-05'!P73/'Expenditures 2004-05 Per Pupil'!C73</f>
        <v>0</v>
      </c>
      <c r="R73" s="12">
        <f>'Expenditures 2004-05'!Q73/'Expenditures 2004-05 Per Pupil'!C73</f>
        <v>97.587558807102781</v>
      </c>
      <c r="S73" s="12">
        <f>'Expenditures 2004-05'!R73/'Expenditures 2004-05 Per Pupil'!C73</f>
        <v>0</v>
      </c>
      <c r="T73" s="12">
        <f>'Expenditures 2004-05'!S73/'Expenditures 2004-05 Per Pupil'!C73</f>
        <v>0</v>
      </c>
      <c r="U73" s="12">
        <f>'Expenditures 2004-05'!T73/'Expenditures 2004-05 Per Pupil'!C73</f>
        <v>0</v>
      </c>
      <c r="V73" s="12">
        <f>'Expenditures 2004-05'!U73/'Expenditures 2004-05 Per Pupil'!C73</f>
        <v>0</v>
      </c>
      <c r="W73" s="12">
        <f>'Expenditures 2004-05'!V73/'Expenditures 2004-05 Per Pupil'!C73</f>
        <v>0</v>
      </c>
      <c r="X73" s="12">
        <f>'Expenditures 2004-05'!W73/'Expenditures 2004-05 Per Pupil'!C73</f>
        <v>0</v>
      </c>
      <c r="Y73" s="12">
        <f>'Expenditures 2004-05'!X73/'Expenditures 2004-05 Per Pupil'!C73</f>
        <v>0</v>
      </c>
      <c r="Z73" s="12">
        <f>'Expenditures 2004-05'!Y73/'Expenditures 2004-05 Per Pupil'!C73</f>
        <v>0</v>
      </c>
      <c r="AA73" s="12">
        <f>'Expenditures 2004-05'!Z73/'Expenditures 2004-05 Per Pupil'!C73</f>
        <v>0</v>
      </c>
      <c r="AB73" s="12">
        <f>'Expenditures 2004-05'!AA73/'Expenditures 2004-05 Per Pupil'!C73</f>
        <v>315.78932893326225</v>
      </c>
      <c r="AC73" s="12">
        <f>'Expenditures 2004-05'!AB73/'Expenditures 2004-05 Per Pupil'!C73</f>
        <v>14.765585265754375</v>
      </c>
    </row>
    <row r="74" spans="1:29" x14ac:dyDescent="0.25">
      <c r="A74" s="8" t="s">
        <v>73</v>
      </c>
      <c r="B74" s="7" t="s">
        <v>256</v>
      </c>
      <c r="C74" s="5">
        <v>2807.5918999999999</v>
      </c>
      <c r="D74" s="12">
        <f>'Expenditures 2004-05'!C74/'Expenditures 2004-05 Per Pupil'!C74</f>
        <v>7689.2013793030255</v>
      </c>
      <c r="E74" s="12">
        <f>'Expenditures 2004-05'!D74/'Expenditures 2004-05 Per Pupil'!C74</f>
        <v>7252.6306298290729</v>
      </c>
      <c r="F74" s="12">
        <f>'Expenditures 2004-05'!E74/'Expenditures 2004-05 Per Pupil'!C74</f>
        <v>3940.3135726385308</v>
      </c>
      <c r="G74" s="12">
        <f>'Expenditures 2004-05'!F74/'Expenditures 2004-05 Per Pupil'!C74</f>
        <v>367.25211025149349</v>
      </c>
      <c r="H74" s="12">
        <f>'Expenditures 2004-05'!G74/'Expenditures 2004-05 Per Pupil'!C74</f>
        <v>319.01601867422403</v>
      </c>
      <c r="I74" s="12">
        <f>'Expenditures 2004-05'!H74/'Expenditures 2004-05 Per Pupil'!C74</f>
        <v>332.07932392168533</v>
      </c>
      <c r="J74" s="12">
        <f>'Expenditures 2004-05'!I74/'Expenditures 2004-05 Per Pupil'!C74</f>
        <v>420.34004300981212</v>
      </c>
      <c r="K74" s="12">
        <f>'Expenditures 2004-05'!J74/'Expenditures 2004-05 Per Pupil'!C74</f>
        <v>129.60009608234017</v>
      </c>
      <c r="L74" s="12">
        <f>'Expenditures 2004-05'!K74/'Expenditures 2004-05 Per Pupil'!C74</f>
        <v>698.2724875363831</v>
      </c>
      <c r="M74" s="12">
        <f>'Expenditures 2004-05'!L74/'Expenditures 2004-05 Per Pupil'!C74</f>
        <v>389.71689938270589</v>
      </c>
      <c r="N74" s="12">
        <f>'Expenditures 2004-05'!M74/'Expenditures 2004-05 Per Pupil'!C74</f>
        <v>0</v>
      </c>
      <c r="O74" s="12">
        <f>'Expenditures 2004-05'!N74/'Expenditures 2004-05 Per Pupil'!C74</f>
        <v>0</v>
      </c>
      <c r="P74" s="12">
        <f>'Expenditures 2004-05'!O74/'Expenditures 2004-05 Per Pupil'!C74</f>
        <v>525.41456256516483</v>
      </c>
      <c r="Q74" s="12">
        <f>'Expenditures 2004-05'!P74/'Expenditures 2004-05 Per Pupil'!C74</f>
        <v>0</v>
      </c>
      <c r="R74" s="12">
        <f>'Expenditures 2004-05'!Q74/'Expenditures 2004-05 Per Pupil'!C74</f>
        <v>130.62551576673235</v>
      </c>
      <c r="S74" s="12">
        <f>'Expenditures 2004-05'!R74/'Expenditures 2004-05 Per Pupil'!C74</f>
        <v>0</v>
      </c>
      <c r="T74" s="12">
        <f>'Expenditures 2004-05'!S74/'Expenditures 2004-05 Per Pupil'!C74</f>
        <v>0</v>
      </c>
      <c r="U74" s="12">
        <f>'Expenditures 2004-05'!T74/'Expenditures 2004-05 Per Pupil'!C74</f>
        <v>0</v>
      </c>
      <c r="V74" s="12">
        <f>'Expenditures 2004-05'!U74/'Expenditures 2004-05 Per Pupil'!C74</f>
        <v>0</v>
      </c>
      <c r="W74" s="12">
        <f>'Expenditures 2004-05'!V74/'Expenditures 2004-05 Per Pupil'!C74</f>
        <v>0</v>
      </c>
      <c r="X74" s="12">
        <f>'Expenditures 2004-05'!W74/'Expenditures 2004-05 Per Pupil'!C74</f>
        <v>0</v>
      </c>
      <c r="Y74" s="12">
        <f>'Expenditures 2004-05'!X74/'Expenditures 2004-05 Per Pupil'!C74</f>
        <v>0</v>
      </c>
      <c r="Z74" s="12">
        <f>'Expenditures 2004-05'!Y74/'Expenditures 2004-05 Per Pupil'!C74</f>
        <v>0</v>
      </c>
      <c r="AA74" s="12">
        <f>'Expenditures 2004-05'!Z74/'Expenditures 2004-05 Per Pupil'!C74</f>
        <v>0</v>
      </c>
      <c r="AB74" s="12">
        <f>'Expenditures 2004-05'!AA74/'Expenditures 2004-05 Per Pupil'!C74</f>
        <v>436.57074947395313</v>
      </c>
      <c r="AC74" s="12">
        <f>'Expenditures 2004-05'!AB74/'Expenditures 2004-05 Per Pupil'!C74</f>
        <v>13.655830820711515</v>
      </c>
    </row>
    <row r="75" spans="1:29" x14ac:dyDescent="0.25">
      <c r="A75" s="8" t="s">
        <v>74</v>
      </c>
      <c r="B75" s="7" t="s">
        <v>257</v>
      </c>
      <c r="C75" s="5">
        <v>1439.2435</v>
      </c>
      <c r="D75" s="12">
        <f>'Expenditures 2004-05'!C75/'Expenditures 2004-05 Per Pupil'!C75</f>
        <v>8475.0774695178407</v>
      </c>
      <c r="E75" s="12">
        <f>'Expenditures 2004-05'!D75/'Expenditures 2004-05 Per Pupil'!C75</f>
        <v>7717.4953786485748</v>
      </c>
      <c r="F75" s="12">
        <f>'Expenditures 2004-05'!E75/'Expenditures 2004-05 Per Pupil'!C75</f>
        <v>4105.9958999293722</v>
      </c>
      <c r="G75" s="12">
        <f>'Expenditures 2004-05'!F75/'Expenditures 2004-05 Per Pupil'!C75</f>
        <v>308.41793622830329</v>
      </c>
      <c r="H75" s="12">
        <f>'Expenditures 2004-05'!G75/'Expenditures 2004-05 Per Pupil'!C75</f>
        <v>636.42917963499576</v>
      </c>
      <c r="I75" s="12">
        <f>'Expenditures 2004-05'!H75/'Expenditures 2004-05 Per Pupil'!C75</f>
        <v>266.71363810223914</v>
      </c>
      <c r="J75" s="12">
        <f>'Expenditures 2004-05'!I75/'Expenditures 2004-05 Per Pupil'!C75</f>
        <v>491.85092724059547</v>
      </c>
      <c r="K75" s="12">
        <f>'Expenditures 2004-05'!J75/'Expenditures 2004-05 Per Pupil'!C75</f>
        <v>156.19402832112843</v>
      </c>
      <c r="L75" s="12">
        <f>'Expenditures 2004-05'!K75/'Expenditures 2004-05 Per Pupil'!C75</f>
        <v>699.34193901170988</v>
      </c>
      <c r="M75" s="12">
        <f>'Expenditures 2004-05'!L75/'Expenditures 2004-05 Per Pupil'!C75</f>
        <v>469.77244642758501</v>
      </c>
      <c r="N75" s="12">
        <f>'Expenditures 2004-05'!M75/'Expenditures 2004-05 Per Pupil'!C75</f>
        <v>0</v>
      </c>
      <c r="O75" s="12">
        <f>'Expenditures 2004-05'!N75/'Expenditures 2004-05 Per Pupil'!C75</f>
        <v>0</v>
      </c>
      <c r="P75" s="12">
        <f>'Expenditures 2004-05'!O75/'Expenditures 2004-05 Per Pupil'!C75</f>
        <v>503.65136267768446</v>
      </c>
      <c r="Q75" s="12">
        <f>'Expenditures 2004-05'!P75/'Expenditures 2004-05 Per Pupil'!C75</f>
        <v>0</v>
      </c>
      <c r="R75" s="12">
        <f>'Expenditures 2004-05'!Q75/'Expenditures 2004-05 Per Pupil'!C75</f>
        <v>79.128021074960557</v>
      </c>
      <c r="S75" s="12">
        <f>'Expenditures 2004-05'!R75/'Expenditures 2004-05 Per Pupil'!C75</f>
        <v>0</v>
      </c>
      <c r="T75" s="12">
        <f>'Expenditures 2004-05'!S75/'Expenditures 2004-05 Per Pupil'!C75</f>
        <v>0</v>
      </c>
      <c r="U75" s="12">
        <f>'Expenditures 2004-05'!T75/'Expenditures 2004-05 Per Pupil'!C75</f>
        <v>0</v>
      </c>
      <c r="V75" s="12">
        <f>'Expenditures 2004-05'!U75/'Expenditures 2004-05 Per Pupil'!C75</f>
        <v>0.98107095845838455</v>
      </c>
      <c r="W75" s="12">
        <f>'Expenditures 2004-05'!V75/'Expenditures 2004-05 Per Pupil'!C75</f>
        <v>0</v>
      </c>
      <c r="X75" s="12">
        <f>'Expenditures 2004-05'!W75/'Expenditures 2004-05 Per Pupil'!C75</f>
        <v>0</v>
      </c>
      <c r="Y75" s="12">
        <f>'Expenditures 2004-05'!X75/'Expenditures 2004-05 Per Pupil'!C75</f>
        <v>0</v>
      </c>
      <c r="Z75" s="12">
        <f>'Expenditures 2004-05'!Y75/'Expenditures 2004-05 Per Pupil'!C75</f>
        <v>0</v>
      </c>
      <c r="AA75" s="12">
        <f>'Expenditures 2004-05'!Z75/'Expenditures 2004-05 Per Pupil'!C75</f>
        <v>0</v>
      </c>
      <c r="AB75" s="12">
        <f>'Expenditures 2004-05'!AA75/'Expenditures 2004-05 Per Pupil'!C75</f>
        <v>756.60101991080739</v>
      </c>
      <c r="AC75" s="12">
        <f>'Expenditures 2004-05'!AB75/'Expenditures 2004-05 Per Pupil'!C75</f>
        <v>572.3601044576543</v>
      </c>
    </row>
    <row r="76" spans="1:29" x14ac:dyDescent="0.25">
      <c r="A76" s="8" t="s">
        <v>75</v>
      </c>
      <c r="B76" s="7" t="s">
        <v>258</v>
      </c>
      <c r="C76" s="5">
        <v>12175.208199999999</v>
      </c>
      <c r="D76" s="12">
        <f>'Expenditures 2004-05'!C76/'Expenditures 2004-05 Per Pupil'!C76</f>
        <v>7208.3745434431257</v>
      </c>
      <c r="E76" s="12">
        <f>'Expenditures 2004-05'!D76/'Expenditures 2004-05 Per Pupil'!C76</f>
        <v>6891.198908614967</v>
      </c>
      <c r="F76" s="12">
        <f>'Expenditures 2004-05'!E76/'Expenditures 2004-05 Per Pupil'!C76</f>
        <v>3943.6762461277663</v>
      </c>
      <c r="G76" s="12">
        <f>'Expenditures 2004-05'!F76/'Expenditures 2004-05 Per Pupil'!C76</f>
        <v>379.35216664303124</v>
      </c>
      <c r="H76" s="12">
        <f>'Expenditures 2004-05'!G76/'Expenditures 2004-05 Per Pupil'!C76</f>
        <v>493.44714450139753</v>
      </c>
      <c r="I76" s="12">
        <f>'Expenditures 2004-05'!H76/'Expenditures 2004-05 Per Pupil'!C76</f>
        <v>55.009692565257325</v>
      </c>
      <c r="J76" s="12">
        <f>'Expenditures 2004-05'!I76/'Expenditures 2004-05 Per Pupil'!C76</f>
        <v>303.76257385068783</v>
      </c>
      <c r="K76" s="12">
        <f>'Expenditures 2004-05'!J76/'Expenditures 2004-05 Per Pupil'!C76</f>
        <v>114.71215744795231</v>
      </c>
      <c r="L76" s="12">
        <f>'Expenditures 2004-05'!K76/'Expenditures 2004-05 Per Pupil'!C76</f>
        <v>581.88914009700466</v>
      </c>
      <c r="M76" s="12">
        <f>'Expenditures 2004-05'!L76/'Expenditures 2004-05 Per Pupil'!C76</f>
        <v>435.99905256650976</v>
      </c>
      <c r="N76" s="12">
        <f>'Expenditures 2004-05'!M76/'Expenditures 2004-05 Per Pupil'!C76</f>
        <v>0</v>
      </c>
      <c r="O76" s="12">
        <f>'Expenditures 2004-05'!N76/'Expenditures 2004-05 Per Pupil'!C76</f>
        <v>0</v>
      </c>
      <c r="P76" s="12">
        <f>'Expenditures 2004-05'!O76/'Expenditures 2004-05 Per Pupil'!C76</f>
        <v>503.7528475283076</v>
      </c>
      <c r="Q76" s="12">
        <f>'Expenditures 2004-05'!P76/'Expenditures 2004-05 Per Pupil'!C76</f>
        <v>0</v>
      </c>
      <c r="R76" s="12">
        <f>'Expenditures 2004-05'!Q76/'Expenditures 2004-05 Per Pupil'!C76</f>
        <v>79.597887287052728</v>
      </c>
      <c r="S76" s="12">
        <f>'Expenditures 2004-05'!R76/'Expenditures 2004-05 Per Pupil'!C76</f>
        <v>0</v>
      </c>
      <c r="T76" s="12">
        <f>'Expenditures 2004-05'!S76/'Expenditures 2004-05 Per Pupil'!C76</f>
        <v>0</v>
      </c>
      <c r="U76" s="12">
        <f>'Expenditures 2004-05'!T76/'Expenditures 2004-05 Per Pupil'!C76</f>
        <v>0</v>
      </c>
      <c r="V76" s="12">
        <f>'Expenditures 2004-05'!U76/'Expenditures 2004-05 Per Pupil'!C76</f>
        <v>0</v>
      </c>
      <c r="W76" s="12">
        <f>'Expenditures 2004-05'!V76/'Expenditures 2004-05 Per Pupil'!C76</f>
        <v>0</v>
      </c>
      <c r="X76" s="12">
        <f>'Expenditures 2004-05'!W76/'Expenditures 2004-05 Per Pupil'!C76</f>
        <v>0</v>
      </c>
      <c r="Y76" s="12">
        <f>'Expenditures 2004-05'!X76/'Expenditures 2004-05 Per Pupil'!C76</f>
        <v>0</v>
      </c>
      <c r="Z76" s="12">
        <f>'Expenditures 2004-05'!Y76/'Expenditures 2004-05 Per Pupil'!C76</f>
        <v>0</v>
      </c>
      <c r="AA76" s="12">
        <f>'Expenditures 2004-05'!Z76/'Expenditures 2004-05 Per Pupil'!C76</f>
        <v>0</v>
      </c>
      <c r="AB76" s="12">
        <f>'Expenditures 2004-05'!AA76/'Expenditures 2004-05 Per Pupil'!C76</f>
        <v>317.17563482815848</v>
      </c>
      <c r="AC76" s="12">
        <f>'Expenditures 2004-05'!AB76/'Expenditures 2004-05 Per Pupil'!C76</f>
        <v>29.40232184284126</v>
      </c>
    </row>
    <row r="77" spans="1:29" x14ac:dyDescent="0.25">
      <c r="A77" s="8" t="s">
        <v>76</v>
      </c>
      <c r="B77" s="7" t="s">
        <v>259</v>
      </c>
      <c r="C77" s="5">
        <v>4074.6498999999999</v>
      </c>
      <c r="D77" s="12">
        <f>'Expenditures 2004-05'!C77/'Expenditures 2004-05 Per Pupil'!C77</f>
        <v>8038.397441213293</v>
      </c>
      <c r="E77" s="12">
        <f>'Expenditures 2004-05'!D77/'Expenditures 2004-05 Per Pupil'!C77</f>
        <v>7791.1633659618219</v>
      </c>
      <c r="F77" s="12">
        <f>'Expenditures 2004-05'!E77/'Expenditures 2004-05 Per Pupil'!C77</f>
        <v>4366.3637334829682</v>
      </c>
      <c r="G77" s="12">
        <f>'Expenditures 2004-05'!F77/'Expenditures 2004-05 Per Pupil'!C77</f>
        <v>355.74907920309914</v>
      </c>
      <c r="H77" s="12">
        <f>'Expenditures 2004-05'!G77/'Expenditures 2004-05 Per Pupil'!C77</f>
        <v>428.17711774452084</v>
      </c>
      <c r="I77" s="12">
        <f>'Expenditures 2004-05'!H77/'Expenditures 2004-05 Per Pupil'!C77</f>
        <v>317.31515141951212</v>
      </c>
      <c r="J77" s="12">
        <f>'Expenditures 2004-05'!I77/'Expenditures 2004-05 Per Pupil'!C77</f>
        <v>480.69547521125679</v>
      </c>
      <c r="K77" s="12">
        <f>'Expenditures 2004-05'!J77/'Expenditures 2004-05 Per Pupil'!C77</f>
        <v>85.807134006776892</v>
      </c>
      <c r="L77" s="12">
        <f>'Expenditures 2004-05'!K77/'Expenditures 2004-05 Per Pupil'!C77</f>
        <v>705.8415178197273</v>
      </c>
      <c r="M77" s="12">
        <f>'Expenditures 2004-05'!L77/'Expenditures 2004-05 Per Pupil'!C77</f>
        <v>370.15848649966222</v>
      </c>
      <c r="N77" s="12">
        <f>'Expenditures 2004-05'!M77/'Expenditures 2004-05 Per Pupil'!C77</f>
        <v>40.631039245850303</v>
      </c>
      <c r="O77" s="12">
        <f>'Expenditures 2004-05'!N77/'Expenditures 2004-05 Per Pupil'!C77</f>
        <v>0</v>
      </c>
      <c r="P77" s="12">
        <f>'Expenditures 2004-05'!O77/'Expenditures 2004-05 Per Pupil'!C77</f>
        <v>473.9492048138909</v>
      </c>
      <c r="Q77" s="12">
        <f>'Expenditures 2004-05'!P77/'Expenditures 2004-05 Per Pupil'!C77</f>
        <v>0</v>
      </c>
      <c r="R77" s="12">
        <f>'Expenditures 2004-05'!Q77/'Expenditures 2004-05 Per Pupil'!C77</f>
        <v>166.47542651455771</v>
      </c>
      <c r="S77" s="12">
        <f>'Expenditures 2004-05'!R77/'Expenditures 2004-05 Per Pupil'!C77</f>
        <v>0</v>
      </c>
      <c r="T77" s="12">
        <f>'Expenditures 2004-05'!S77/'Expenditures 2004-05 Per Pupil'!C77</f>
        <v>0</v>
      </c>
      <c r="U77" s="12">
        <f>'Expenditures 2004-05'!T77/'Expenditures 2004-05 Per Pupil'!C77</f>
        <v>0</v>
      </c>
      <c r="V77" s="12">
        <f>'Expenditures 2004-05'!U77/'Expenditures 2004-05 Per Pupil'!C77</f>
        <v>0</v>
      </c>
      <c r="W77" s="12">
        <f>'Expenditures 2004-05'!V77/'Expenditures 2004-05 Per Pupil'!C77</f>
        <v>0</v>
      </c>
      <c r="X77" s="12">
        <f>'Expenditures 2004-05'!W77/'Expenditures 2004-05 Per Pupil'!C77</f>
        <v>0</v>
      </c>
      <c r="Y77" s="12">
        <f>'Expenditures 2004-05'!X77/'Expenditures 2004-05 Per Pupil'!C77</f>
        <v>0</v>
      </c>
      <c r="Z77" s="12">
        <f>'Expenditures 2004-05'!Y77/'Expenditures 2004-05 Per Pupil'!C77</f>
        <v>0.71553141289513</v>
      </c>
      <c r="AA77" s="12">
        <f>'Expenditures 2004-05'!Z77/'Expenditures 2004-05 Per Pupil'!C77</f>
        <v>0</v>
      </c>
      <c r="AB77" s="12">
        <f>'Expenditures 2004-05'!AA77/'Expenditures 2004-05 Per Pupil'!C77</f>
        <v>246.51854383857616</v>
      </c>
      <c r="AC77" s="12">
        <f>'Expenditures 2004-05'!AB77/'Expenditures 2004-05 Per Pupil'!C77</f>
        <v>288.5697149097399</v>
      </c>
    </row>
    <row r="78" spans="1:29" x14ac:dyDescent="0.25">
      <c r="A78" s="8" t="s">
        <v>77</v>
      </c>
      <c r="B78" s="7" t="s">
        <v>260</v>
      </c>
      <c r="C78" s="5">
        <v>745.25810000000001</v>
      </c>
      <c r="D78" s="12">
        <f>'Expenditures 2004-05'!C78/'Expenditures 2004-05 Per Pupil'!C78</f>
        <v>8125.2930092272727</v>
      </c>
      <c r="E78" s="12">
        <f>'Expenditures 2004-05'!D78/'Expenditures 2004-05 Per Pupil'!C78</f>
        <v>7928.8501795552447</v>
      </c>
      <c r="F78" s="12">
        <f>'Expenditures 2004-05'!E78/'Expenditures 2004-05 Per Pupil'!C78</f>
        <v>4410.1390243192254</v>
      </c>
      <c r="G78" s="12">
        <f>'Expenditures 2004-05'!F78/'Expenditures 2004-05 Per Pupil'!C78</f>
        <v>326.90674546174</v>
      </c>
      <c r="H78" s="12">
        <f>'Expenditures 2004-05'!G78/'Expenditures 2004-05 Per Pupil'!C78</f>
        <v>1031.6551675184744</v>
      </c>
      <c r="I78" s="12">
        <f>'Expenditures 2004-05'!H78/'Expenditures 2004-05 Per Pupil'!C78</f>
        <v>364.4371258762568</v>
      </c>
      <c r="J78" s="12">
        <f>'Expenditures 2004-05'!I78/'Expenditures 2004-05 Per Pupil'!C78</f>
        <v>343.24621228538138</v>
      </c>
      <c r="K78" s="12">
        <f>'Expenditures 2004-05'!J78/'Expenditures 2004-05 Per Pupil'!C78</f>
        <v>131.47509567490781</v>
      </c>
      <c r="L78" s="12">
        <f>'Expenditures 2004-05'!K78/'Expenditures 2004-05 Per Pupil'!C78</f>
        <v>491.78048517688035</v>
      </c>
      <c r="M78" s="12">
        <f>'Expenditures 2004-05'!L78/'Expenditures 2004-05 Per Pupil'!C78</f>
        <v>142.6499758942573</v>
      </c>
      <c r="N78" s="12">
        <f>'Expenditures 2004-05'!M78/'Expenditures 2004-05 Per Pupil'!C78</f>
        <v>0</v>
      </c>
      <c r="O78" s="12">
        <f>'Expenditures 2004-05'!N78/'Expenditures 2004-05 Per Pupil'!C78</f>
        <v>0</v>
      </c>
      <c r="P78" s="12">
        <f>'Expenditures 2004-05'!O78/'Expenditures 2004-05 Per Pupil'!C78</f>
        <v>532.98945694115901</v>
      </c>
      <c r="Q78" s="12">
        <f>'Expenditures 2004-05'!P78/'Expenditures 2004-05 Per Pupil'!C78</f>
        <v>0</v>
      </c>
      <c r="R78" s="12">
        <f>'Expenditures 2004-05'!Q78/'Expenditures 2004-05 Per Pupil'!C78</f>
        <v>153.57089040696101</v>
      </c>
      <c r="S78" s="12">
        <f>'Expenditures 2004-05'!R78/'Expenditures 2004-05 Per Pupil'!C78</f>
        <v>0</v>
      </c>
      <c r="T78" s="12">
        <f>'Expenditures 2004-05'!S78/'Expenditures 2004-05 Per Pupil'!C78</f>
        <v>0</v>
      </c>
      <c r="U78" s="12">
        <f>'Expenditures 2004-05'!T78/'Expenditures 2004-05 Per Pupil'!C78</f>
        <v>0</v>
      </c>
      <c r="V78" s="12">
        <f>'Expenditures 2004-05'!U78/'Expenditures 2004-05 Per Pupil'!C78</f>
        <v>0</v>
      </c>
      <c r="W78" s="12">
        <f>'Expenditures 2004-05'!V78/'Expenditures 2004-05 Per Pupil'!C78</f>
        <v>0</v>
      </c>
      <c r="X78" s="12">
        <f>'Expenditures 2004-05'!W78/'Expenditures 2004-05 Per Pupil'!C78</f>
        <v>0</v>
      </c>
      <c r="Y78" s="12">
        <f>'Expenditures 2004-05'!X78/'Expenditures 2004-05 Per Pupil'!C78</f>
        <v>0</v>
      </c>
      <c r="Z78" s="12">
        <f>'Expenditures 2004-05'!Y78/'Expenditures 2004-05 Per Pupil'!C78</f>
        <v>0</v>
      </c>
      <c r="AA78" s="12">
        <f>'Expenditures 2004-05'!Z78/'Expenditures 2004-05 Per Pupil'!C78</f>
        <v>0</v>
      </c>
      <c r="AB78" s="12">
        <f>'Expenditures 2004-05'!AA78/'Expenditures 2004-05 Per Pupil'!C78</f>
        <v>196.44282967202903</v>
      </c>
      <c r="AC78" s="12">
        <f>'Expenditures 2004-05'!AB78/'Expenditures 2004-05 Per Pupil'!C78</f>
        <v>669.13102990762525</v>
      </c>
    </row>
    <row r="79" spans="1:29" x14ac:dyDescent="0.25">
      <c r="A79" s="8" t="s">
        <v>78</v>
      </c>
      <c r="B79" s="7" t="s">
        <v>261</v>
      </c>
      <c r="C79" s="5">
        <v>2880.5605999999998</v>
      </c>
      <c r="D79" s="12">
        <f>'Expenditures 2004-05'!C79/'Expenditures 2004-05 Per Pupil'!C79</f>
        <v>6595.8585283711791</v>
      </c>
      <c r="E79" s="12">
        <f>'Expenditures 2004-05'!D79/'Expenditures 2004-05 Per Pupil'!C79</f>
        <v>6238.4260862277997</v>
      </c>
      <c r="F79" s="12">
        <f>'Expenditures 2004-05'!E79/'Expenditures 2004-05 Per Pupil'!C79</f>
        <v>3465.1141899253921</v>
      </c>
      <c r="G79" s="12">
        <f>'Expenditures 2004-05'!F79/'Expenditures 2004-05 Per Pupil'!C79</f>
        <v>137.26486434619707</v>
      </c>
      <c r="H79" s="12">
        <f>'Expenditures 2004-05'!G79/'Expenditures 2004-05 Per Pupil'!C79</f>
        <v>226.63215625458463</v>
      </c>
      <c r="I79" s="12">
        <f>'Expenditures 2004-05'!H79/'Expenditures 2004-05 Per Pupil'!C79</f>
        <v>130.45999101702634</v>
      </c>
      <c r="J79" s="12">
        <f>'Expenditures 2004-05'!I79/'Expenditures 2004-05 Per Pupil'!C79</f>
        <v>321.96107938156206</v>
      </c>
      <c r="K79" s="12">
        <f>'Expenditures 2004-05'!J79/'Expenditures 2004-05 Per Pupil'!C79</f>
        <v>228.83448798126309</v>
      </c>
      <c r="L79" s="12">
        <f>'Expenditures 2004-05'!K79/'Expenditures 2004-05 Per Pupil'!C79</f>
        <v>731.92959037209641</v>
      </c>
      <c r="M79" s="12">
        <f>'Expenditures 2004-05'!L79/'Expenditures 2004-05 Per Pupil'!C79</f>
        <v>372.36219227604522</v>
      </c>
      <c r="N79" s="12">
        <f>'Expenditures 2004-05'!M79/'Expenditures 2004-05 Per Pupil'!C79</f>
        <v>0</v>
      </c>
      <c r="O79" s="12">
        <f>'Expenditures 2004-05'!N79/'Expenditures 2004-05 Per Pupil'!C79</f>
        <v>0</v>
      </c>
      <c r="P79" s="12">
        <f>'Expenditures 2004-05'!O79/'Expenditures 2004-05 Per Pupil'!C79</f>
        <v>502.01364623261185</v>
      </c>
      <c r="Q79" s="12">
        <f>'Expenditures 2004-05'!P79/'Expenditures 2004-05 Per Pupil'!C79</f>
        <v>0</v>
      </c>
      <c r="R79" s="12">
        <f>'Expenditures 2004-05'!Q79/'Expenditures 2004-05 Per Pupil'!C79</f>
        <v>121.85388844102083</v>
      </c>
      <c r="S79" s="12">
        <f>'Expenditures 2004-05'!R79/'Expenditures 2004-05 Per Pupil'!C79</f>
        <v>0</v>
      </c>
      <c r="T79" s="12">
        <f>'Expenditures 2004-05'!S79/'Expenditures 2004-05 Per Pupil'!C79</f>
        <v>0</v>
      </c>
      <c r="U79" s="12">
        <f>'Expenditures 2004-05'!T79/'Expenditures 2004-05 Per Pupil'!C79</f>
        <v>20.874867204668426</v>
      </c>
      <c r="V79" s="12">
        <f>'Expenditures 2004-05'!U79/'Expenditures 2004-05 Per Pupil'!C79</f>
        <v>0</v>
      </c>
      <c r="W79" s="12">
        <f>'Expenditures 2004-05'!V79/'Expenditures 2004-05 Per Pupil'!C79</f>
        <v>0</v>
      </c>
      <c r="X79" s="12">
        <f>'Expenditures 2004-05'!W79/'Expenditures 2004-05 Per Pupil'!C79</f>
        <v>0</v>
      </c>
      <c r="Y79" s="12">
        <f>'Expenditures 2004-05'!X79/'Expenditures 2004-05 Per Pupil'!C79</f>
        <v>0</v>
      </c>
      <c r="Z79" s="12">
        <f>'Expenditures 2004-05'!Y79/'Expenditures 2004-05 Per Pupil'!C79</f>
        <v>0</v>
      </c>
      <c r="AA79" s="12">
        <f>'Expenditures 2004-05'!Z79/'Expenditures 2004-05 Per Pupil'!C79</f>
        <v>0</v>
      </c>
      <c r="AB79" s="12">
        <f>'Expenditures 2004-05'!AA79/'Expenditures 2004-05 Per Pupil'!C79</f>
        <v>336.55757493871158</v>
      </c>
      <c r="AC79" s="12">
        <f>'Expenditures 2004-05'!AB79/'Expenditures 2004-05 Per Pupil'!C79</f>
        <v>165.77634228559538</v>
      </c>
    </row>
    <row r="80" spans="1:29" x14ac:dyDescent="0.25">
      <c r="A80" s="8" t="s">
        <v>79</v>
      </c>
      <c r="B80" s="7" t="s">
        <v>262</v>
      </c>
      <c r="C80" s="5">
        <v>798.31830000000002</v>
      </c>
      <c r="D80" s="12">
        <f>'Expenditures 2004-05'!C80/'Expenditures 2004-05 Per Pupil'!C80</f>
        <v>9615.0895826890101</v>
      </c>
      <c r="E80" s="12">
        <f>'Expenditures 2004-05'!D80/'Expenditures 2004-05 Per Pupil'!C80</f>
        <v>9233.4282453502565</v>
      </c>
      <c r="F80" s="12">
        <f>'Expenditures 2004-05'!E80/'Expenditures 2004-05 Per Pupil'!C80</f>
        <v>5652.8426693964047</v>
      </c>
      <c r="G80" s="12">
        <f>'Expenditures 2004-05'!F80/'Expenditures 2004-05 Per Pupil'!C80</f>
        <v>484.12189724324242</v>
      </c>
      <c r="H80" s="12">
        <f>'Expenditures 2004-05'!G80/'Expenditures 2004-05 Per Pupil'!C80</f>
        <v>309.07763231783611</v>
      </c>
      <c r="I80" s="12">
        <f>'Expenditures 2004-05'!H80/'Expenditures 2004-05 Per Pupil'!C80</f>
        <v>418.22513651509684</v>
      </c>
      <c r="J80" s="12">
        <f>'Expenditures 2004-05'!I80/'Expenditures 2004-05 Per Pupil'!C80</f>
        <v>379.89621432954743</v>
      </c>
      <c r="K80" s="12">
        <f>'Expenditures 2004-05'!J80/'Expenditures 2004-05 Per Pupil'!C80</f>
        <v>146.71046623884232</v>
      </c>
      <c r="L80" s="12">
        <f>'Expenditures 2004-05'!K80/'Expenditures 2004-05 Per Pupil'!C80</f>
        <v>911.62165517187816</v>
      </c>
      <c r="M80" s="12">
        <f>'Expenditures 2004-05'!L80/'Expenditures 2004-05 Per Pupil'!C80</f>
        <v>249.84355237754161</v>
      </c>
      <c r="N80" s="12">
        <f>'Expenditures 2004-05'!M80/'Expenditures 2004-05 Per Pupil'!C80</f>
        <v>0</v>
      </c>
      <c r="O80" s="12">
        <f>'Expenditures 2004-05'!N80/'Expenditures 2004-05 Per Pupil'!C80</f>
        <v>0</v>
      </c>
      <c r="P80" s="12">
        <f>'Expenditures 2004-05'!O80/'Expenditures 2004-05 Per Pupil'!C80</f>
        <v>571.33068351307986</v>
      </c>
      <c r="Q80" s="12">
        <f>'Expenditures 2004-05'!P80/'Expenditures 2004-05 Per Pupil'!C80</f>
        <v>0</v>
      </c>
      <c r="R80" s="12">
        <f>'Expenditures 2004-05'!Q80/'Expenditures 2004-05 Per Pupil'!C80</f>
        <v>109.75833824678702</v>
      </c>
      <c r="S80" s="12">
        <f>'Expenditures 2004-05'!R80/'Expenditures 2004-05 Per Pupil'!C80</f>
        <v>0</v>
      </c>
      <c r="T80" s="12">
        <f>'Expenditures 2004-05'!S80/'Expenditures 2004-05 Per Pupil'!C80</f>
        <v>0</v>
      </c>
      <c r="U80" s="12">
        <f>'Expenditures 2004-05'!T80/'Expenditures 2004-05 Per Pupil'!C80</f>
        <v>0</v>
      </c>
      <c r="V80" s="12">
        <f>'Expenditures 2004-05'!U80/'Expenditures 2004-05 Per Pupil'!C80</f>
        <v>0</v>
      </c>
      <c r="W80" s="12">
        <f>'Expenditures 2004-05'!V80/'Expenditures 2004-05 Per Pupil'!C80</f>
        <v>0</v>
      </c>
      <c r="X80" s="12">
        <f>'Expenditures 2004-05'!W80/'Expenditures 2004-05 Per Pupil'!C80</f>
        <v>0</v>
      </c>
      <c r="Y80" s="12">
        <f>'Expenditures 2004-05'!X80/'Expenditures 2004-05 Per Pupil'!C80</f>
        <v>0</v>
      </c>
      <c r="Z80" s="12">
        <f>'Expenditures 2004-05'!Y80/'Expenditures 2004-05 Per Pupil'!C80</f>
        <v>0</v>
      </c>
      <c r="AA80" s="12">
        <f>'Expenditures 2004-05'!Z80/'Expenditures 2004-05 Per Pupil'!C80</f>
        <v>0</v>
      </c>
      <c r="AB80" s="12">
        <f>'Expenditures 2004-05'!AA80/'Expenditures 2004-05 Per Pupil'!C80</f>
        <v>381.66133733875319</v>
      </c>
      <c r="AC80" s="12">
        <f>'Expenditures 2004-05'!AB80/'Expenditures 2004-05 Per Pupil'!C80</f>
        <v>345.57590625192984</v>
      </c>
    </row>
    <row r="81" spans="1:29" x14ac:dyDescent="0.25">
      <c r="A81" s="8" t="s">
        <v>80</v>
      </c>
      <c r="B81" s="7" t="s">
        <v>263</v>
      </c>
      <c r="C81" s="5">
        <v>2203.8217999999997</v>
      </c>
      <c r="D81" s="12">
        <f>'Expenditures 2004-05'!C81/'Expenditures 2004-05 Per Pupil'!C81</f>
        <v>7749.1969269021674</v>
      </c>
      <c r="E81" s="12">
        <f>'Expenditures 2004-05'!D81/'Expenditures 2004-05 Per Pupil'!C81</f>
        <v>7394.1939361884888</v>
      </c>
      <c r="F81" s="12">
        <f>'Expenditures 2004-05'!E81/'Expenditures 2004-05 Per Pupil'!C81</f>
        <v>3864.9644676352691</v>
      </c>
      <c r="G81" s="12">
        <f>'Expenditures 2004-05'!F81/'Expenditures 2004-05 Per Pupil'!C81</f>
        <v>358.72562382312401</v>
      </c>
      <c r="H81" s="12">
        <f>'Expenditures 2004-05'!G81/'Expenditures 2004-05 Per Pupil'!C81</f>
        <v>443.10299498807035</v>
      </c>
      <c r="I81" s="12">
        <f>'Expenditures 2004-05'!H81/'Expenditures 2004-05 Per Pupil'!C81</f>
        <v>267.01545469783451</v>
      </c>
      <c r="J81" s="12">
        <f>'Expenditures 2004-05'!I81/'Expenditures 2004-05 Per Pupil'!C81</f>
        <v>406.59344144794289</v>
      </c>
      <c r="K81" s="12">
        <f>'Expenditures 2004-05'!J81/'Expenditures 2004-05 Per Pupil'!C81</f>
        <v>147.78177164778026</v>
      </c>
      <c r="L81" s="12">
        <f>'Expenditures 2004-05'!K81/'Expenditures 2004-05 Per Pupil'!C81</f>
        <v>608.34565208493723</v>
      </c>
      <c r="M81" s="12">
        <f>'Expenditures 2004-05'!L81/'Expenditures 2004-05 Per Pupil'!C81</f>
        <v>653.53090708150728</v>
      </c>
      <c r="N81" s="12">
        <f>'Expenditures 2004-05'!M81/'Expenditures 2004-05 Per Pupil'!C81</f>
        <v>0</v>
      </c>
      <c r="O81" s="12">
        <f>'Expenditures 2004-05'!N81/'Expenditures 2004-05 Per Pupil'!C81</f>
        <v>0</v>
      </c>
      <c r="P81" s="12">
        <f>'Expenditures 2004-05'!O81/'Expenditures 2004-05 Per Pupil'!C81</f>
        <v>521.27019979564591</v>
      </c>
      <c r="Q81" s="12">
        <f>'Expenditures 2004-05'!P81/'Expenditures 2004-05 Per Pupil'!C81</f>
        <v>0</v>
      </c>
      <c r="R81" s="12">
        <f>'Expenditures 2004-05'!Q81/'Expenditures 2004-05 Per Pupil'!C81</f>
        <v>122.8634229863776</v>
      </c>
      <c r="S81" s="12">
        <f>'Expenditures 2004-05'!R81/'Expenditures 2004-05 Per Pupil'!C81</f>
        <v>0</v>
      </c>
      <c r="T81" s="12">
        <f>'Expenditures 2004-05'!S81/'Expenditures 2004-05 Per Pupil'!C81</f>
        <v>0</v>
      </c>
      <c r="U81" s="12">
        <f>'Expenditures 2004-05'!T81/'Expenditures 2004-05 Per Pupil'!C81</f>
        <v>0</v>
      </c>
      <c r="V81" s="12">
        <f>'Expenditures 2004-05'!U81/'Expenditures 2004-05 Per Pupil'!C81</f>
        <v>0.3148666557341433</v>
      </c>
      <c r="W81" s="12">
        <f>'Expenditures 2004-05'!V81/'Expenditures 2004-05 Per Pupil'!C81</f>
        <v>0</v>
      </c>
      <c r="X81" s="12">
        <f>'Expenditures 2004-05'!W81/'Expenditures 2004-05 Per Pupil'!C81</f>
        <v>0</v>
      </c>
      <c r="Y81" s="12">
        <f>'Expenditures 2004-05'!X81/'Expenditures 2004-05 Per Pupil'!C81</f>
        <v>3.3588922661532798</v>
      </c>
      <c r="Z81" s="12">
        <f>'Expenditures 2004-05'!Y81/'Expenditures 2004-05 Per Pupil'!C81</f>
        <v>0</v>
      </c>
      <c r="AA81" s="12">
        <f>'Expenditures 2004-05'!Z81/'Expenditures 2004-05 Per Pupil'!C81</f>
        <v>0</v>
      </c>
      <c r="AB81" s="12">
        <f>'Expenditures 2004-05'!AA81/'Expenditures 2004-05 Per Pupil'!C81</f>
        <v>351.32923179179011</v>
      </c>
      <c r="AC81" s="12">
        <f>'Expenditures 2004-05'!AB81/'Expenditures 2004-05 Per Pupil'!C81</f>
        <v>13.677149395654405</v>
      </c>
    </row>
    <row r="82" spans="1:29" x14ac:dyDescent="0.25">
      <c r="A82" s="8" t="s">
        <v>81</v>
      </c>
      <c r="B82" s="7" t="s">
        <v>264</v>
      </c>
      <c r="C82" s="5">
        <v>801.66669999999999</v>
      </c>
      <c r="D82" s="12">
        <f>'Expenditures 2004-05'!C82/'Expenditures 2004-05 Per Pupil'!C82</f>
        <v>7857.8056192180611</v>
      </c>
      <c r="E82" s="12">
        <f>'Expenditures 2004-05'!D82/'Expenditures 2004-05 Per Pupil'!C82</f>
        <v>7431.3548885091523</v>
      </c>
      <c r="F82" s="12">
        <f>'Expenditures 2004-05'!E82/'Expenditures 2004-05 Per Pupil'!C82</f>
        <v>4097.5338628884056</v>
      </c>
      <c r="G82" s="12">
        <f>'Expenditures 2004-05'!F82/'Expenditures 2004-05 Per Pupil'!C82</f>
        <v>214.12552124218206</v>
      </c>
      <c r="H82" s="12">
        <f>'Expenditures 2004-05'!G82/'Expenditures 2004-05 Per Pupil'!C82</f>
        <v>295.9001290686017</v>
      </c>
      <c r="I82" s="12">
        <f>'Expenditures 2004-05'!H82/'Expenditures 2004-05 Per Pupil'!C82</f>
        <v>459.74023868023954</v>
      </c>
      <c r="J82" s="12">
        <f>'Expenditures 2004-05'!I82/'Expenditures 2004-05 Per Pupil'!C82</f>
        <v>342.09538702306082</v>
      </c>
      <c r="K82" s="12">
        <f>'Expenditures 2004-05'!J82/'Expenditures 2004-05 Per Pupil'!C82</f>
        <v>51.188455252039283</v>
      </c>
      <c r="L82" s="12">
        <f>'Expenditures 2004-05'!K82/'Expenditures 2004-05 Per Pupil'!C82</f>
        <v>905.44375860940715</v>
      </c>
      <c r="M82" s="12">
        <f>'Expenditures 2004-05'!L82/'Expenditures 2004-05 Per Pupil'!C82</f>
        <v>186.73333942896718</v>
      </c>
      <c r="N82" s="12">
        <f>'Expenditures 2004-05'!M82/'Expenditures 2004-05 Per Pupil'!C82</f>
        <v>263.92485804886246</v>
      </c>
      <c r="O82" s="12">
        <f>'Expenditures 2004-05'!N82/'Expenditures 2004-05 Per Pupil'!C82</f>
        <v>0</v>
      </c>
      <c r="P82" s="12">
        <f>'Expenditures 2004-05'!O82/'Expenditures 2004-05 Per Pupil'!C82</f>
        <v>506.64894774848455</v>
      </c>
      <c r="Q82" s="12">
        <f>'Expenditures 2004-05'!P82/'Expenditures 2004-05 Per Pupil'!C82</f>
        <v>0</v>
      </c>
      <c r="R82" s="12">
        <f>'Expenditures 2004-05'!Q82/'Expenditures 2004-05 Per Pupil'!C82</f>
        <v>108.02039051890269</v>
      </c>
      <c r="S82" s="12">
        <f>'Expenditures 2004-05'!R82/'Expenditures 2004-05 Per Pupil'!C82</f>
        <v>0</v>
      </c>
      <c r="T82" s="12">
        <f>'Expenditures 2004-05'!S82/'Expenditures 2004-05 Per Pupil'!C82</f>
        <v>0</v>
      </c>
      <c r="U82" s="12">
        <f>'Expenditures 2004-05'!T82/'Expenditures 2004-05 Per Pupil'!C82</f>
        <v>0</v>
      </c>
      <c r="V82" s="12">
        <f>'Expenditures 2004-05'!U82/'Expenditures 2004-05 Per Pupil'!C82</f>
        <v>0</v>
      </c>
      <c r="W82" s="12">
        <f>'Expenditures 2004-05'!V82/'Expenditures 2004-05 Per Pupil'!C82</f>
        <v>0</v>
      </c>
      <c r="X82" s="12">
        <f>'Expenditures 2004-05'!W82/'Expenditures 2004-05 Per Pupil'!C82</f>
        <v>0</v>
      </c>
      <c r="Y82" s="12">
        <f>'Expenditures 2004-05'!X82/'Expenditures 2004-05 Per Pupil'!C82</f>
        <v>0</v>
      </c>
      <c r="Z82" s="12">
        <f>'Expenditures 2004-05'!Y82/'Expenditures 2004-05 Per Pupil'!C82</f>
        <v>0</v>
      </c>
      <c r="AA82" s="12">
        <f>'Expenditures 2004-05'!Z82/'Expenditures 2004-05 Per Pupil'!C82</f>
        <v>0</v>
      </c>
      <c r="AB82" s="12">
        <f>'Expenditures 2004-05'!AA82/'Expenditures 2004-05 Per Pupil'!C82</f>
        <v>426.4507307089093</v>
      </c>
      <c r="AC82" s="12">
        <f>'Expenditures 2004-05'!AB82/'Expenditures 2004-05 Per Pupil'!C82</f>
        <v>23.615799433854495</v>
      </c>
    </row>
    <row r="83" spans="1:29" x14ac:dyDescent="0.25">
      <c r="A83" s="8" t="s">
        <v>82</v>
      </c>
      <c r="B83" s="7" t="s">
        <v>265</v>
      </c>
      <c r="C83" s="5">
        <v>6208.3877000000002</v>
      </c>
      <c r="D83" s="12">
        <f>'Expenditures 2004-05'!C83/'Expenditures 2004-05 Per Pupil'!C83</f>
        <v>7747.915775298633</v>
      </c>
      <c r="E83" s="12">
        <f>'Expenditures 2004-05'!D83/'Expenditures 2004-05 Per Pupil'!C83</f>
        <v>7129.416300789333</v>
      </c>
      <c r="F83" s="12">
        <f>'Expenditures 2004-05'!E83/'Expenditures 2004-05 Per Pupil'!C83</f>
        <v>4027.1693373788494</v>
      </c>
      <c r="G83" s="12">
        <f>'Expenditures 2004-05'!F83/'Expenditures 2004-05 Per Pupil'!C83</f>
        <v>326.80884442832075</v>
      </c>
      <c r="H83" s="12">
        <f>'Expenditures 2004-05'!G83/'Expenditures 2004-05 Per Pupil'!C83</f>
        <v>301.7327848259219</v>
      </c>
      <c r="I83" s="12">
        <f>'Expenditures 2004-05'!H83/'Expenditures 2004-05 Per Pupil'!C83</f>
        <v>166.2517484209306</v>
      </c>
      <c r="J83" s="12">
        <f>'Expenditures 2004-05'!I83/'Expenditures 2004-05 Per Pupil'!C83</f>
        <v>369.06694792917011</v>
      </c>
      <c r="K83" s="12">
        <f>'Expenditures 2004-05'!J83/'Expenditures 2004-05 Per Pupil'!C83</f>
        <v>208.71607937758139</v>
      </c>
      <c r="L83" s="12">
        <f>'Expenditures 2004-05'!K83/'Expenditures 2004-05 Per Pupil'!C83</f>
        <v>697.17354475140144</v>
      </c>
      <c r="M83" s="12">
        <f>'Expenditures 2004-05'!L83/'Expenditures 2004-05 Per Pupil'!C83</f>
        <v>450.4595226873476</v>
      </c>
      <c r="N83" s="12">
        <f>'Expenditures 2004-05'!M83/'Expenditures 2004-05 Per Pupil'!C83</f>
        <v>0</v>
      </c>
      <c r="O83" s="12">
        <f>'Expenditures 2004-05'!N83/'Expenditures 2004-05 Per Pupil'!C83</f>
        <v>0</v>
      </c>
      <c r="P83" s="12">
        <f>'Expenditures 2004-05'!O83/'Expenditures 2004-05 Per Pupil'!C83</f>
        <v>509.24498320232158</v>
      </c>
      <c r="Q83" s="12">
        <f>'Expenditures 2004-05'!P83/'Expenditures 2004-05 Per Pupil'!C83</f>
        <v>-1.9674995490375061E-2</v>
      </c>
      <c r="R83" s="12">
        <f>'Expenditures 2004-05'!Q83/'Expenditures 2004-05 Per Pupil'!C83</f>
        <v>72.812182782979221</v>
      </c>
      <c r="S83" s="12">
        <f>'Expenditures 2004-05'!R83/'Expenditures 2004-05 Per Pupil'!C83</f>
        <v>0</v>
      </c>
      <c r="T83" s="12">
        <f>'Expenditures 2004-05'!S83/'Expenditures 2004-05 Per Pupil'!C83</f>
        <v>0</v>
      </c>
      <c r="U83" s="12">
        <f>'Expenditures 2004-05'!T83/'Expenditures 2004-05 Per Pupil'!C83</f>
        <v>0</v>
      </c>
      <c r="V83" s="12">
        <f>'Expenditures 2004-05'!U83/'Expenditures 2004-05 Per Pupil'!C83</f>
        <v>0</v>
      </c>
      <c r="W83" s="12">
        <f>'Expenditures 2004-05'!V83/'Expenditures 2004-05 Per Pupil'!C83</f>
        <v>0</v>
      </c>
      <c r="X83" s="12">
        <f>'Expenditures 2004-05'!W83/'Expenditures 2004-05 Per Pupil'!C83</f>
        <v>0</v>
      </c>
      <c r="Y83" s="12">
        <f>'Expenditures 2004-05'!X83/'Expenditures 2004-05 Per Pupil'!C83</f>
        <v>0</v>
      </c>
      <c r="Z83" s="12">
        <f>'Expenditures 2004-05'!Y83/'Expenditures 2004-05 Per Pupil'!C83</f>
        <v>0</v>
      </c>
      <c r="AA83" s="12">
        <f>'Expenditures 2004-05'!Z83/'Expenditures 2004-05 Per Pupil'!C83</f>
        <v>0</v>
      </c>
      <c r="AB83" s="12">
        <f>'Expenditures 2004-05'!AA83/'Expenditures 2004-05 Per Pupil'!C83</f>
        <v>618.49947450929972</v>
      </c>
      <c r="AC83" s="12">
        <f>'Expenditures 2004-05'!AB83/'Expenditures 2004-05 Per Pupil'!C83</f>
        <v>347.42663219953226</v>
      </c>
    </row>
    <row r="84" spans="1:29" x14ac:dyDescent="0.25">
      <c r="A84" s="8" t="s">
        <v>83</v>
      </c>
      <c r="B84" s="7" t="s">
        <v>266</v>
      </c>
      <c r="C84" s="5">
        <v>1916.6693000000002</v>
      </c>
      <c r="D84" s="12">
        <f>'Expenditures 2004-05'!C84/'Expenditures 2004-05 Per Pupil'!C84</f>
        <v>7226.7589093225406</v>
      </c>
      <c r="E84" s="12">
        <f>'Expenditures 2004-05'!D84/'Expenditures 2004-05 Per Pupil'!C84</f>
        <v>6931.9908499603971</v>
      </c>
      <c r="F84" s="12">
        <f>'Expenditures 2004-05'!E84/'Expenditures 2004-05 Per Pupil'!C84</f>
        <v>3873.7421421629692</v>
      </c>
      <c r="G84" s="12">
        <f>'Expenditures 2004-05'!F84/'Expenditures 2004-05 Per Pupil'!C84</f>
        <v>216.88580810471578</v>
      </c>
      <c r="H84" s="12">
        <f>'Expenditures 2004-05'!G84/'Expenditures 2004-05 Per Pupil'!C84</f>
        <v>330.34273570302395</v>
      </c>
      <c r="I84" s="12">
        <f>'Expenditures 2004-05'!H84/'Expenditures 2004-05 Per Pupil'!C84</f>
        <v>359.75010399550922</v>
      </c>
      <c r="J84" s="12">
        <f>'Expenditures 2004-05'!I84/'Expenditures 2004-05 Per Pupil'!C84</f>
        <v>325.668293429649</v>
      </c>
      <c r="K84" s="12">
        <f>'Expenditures 2004-05'!J84/'Expenditures 2004-05 Per Pupil'!C84</f>
        <v>115.53983256266481</v>
      </c>
      <c r="L84" s="12">
        <f>'Expenditures 2004-05'!K84/'Expenditures 2004-05 Per Pupil'!C84</f>
        <v>538.46310889416338</v>
      </c>
      <c r="M84" s="12">
        <f>'Expenditures 2004-05'!L84/'Expenditures 2004-05 Per Pupil'!C84</f>
        <v>527.43367361286573</v>
      </c>
      <c r="N84" s="12">
        <f>'Expenditures 2004-05'!M84/'Expenditures 2004-05 Per Pupil'!C84</f>
        <v>0</v>
      </c>
      <c r="O84" s="12">
        <f>'Expenditures 2004-05'!N84/'Expenditures 2004-05 Per Pupil'!C84</f>
        <v>0</v>
      </c>
      <c r="P84" s="12">
        <f>'Expenditures 2004-05'!O84/'Expenditures 2004-05 Per Pupil'!C84</f>
        <v>555.35223003780561</v>
      </c>
      <c r="Q84" s="12">
        <f>'Expenditures 2004-05'!P84/'Expenditures 2004-05 Per Pupil'!C84</f>
        <v>0</v>
      </c>
      <c r="R84" s="12">
        <f>'Expenditures 2004-05'!Q84/'Expenditures 2004-05 Per Pupil'!C84</f>
        <v>88.812921457029645</v>
      </c>
      <c r="S84" s="12">
        <f>'Expenditures 2004-05'!R84/'Expenditures 2004-05 Per Pupil'!C84</f>
        <v>0</v>
      </c>
      <c r="T84" s="12">
        <f>'Expenditures 2004-05'!S84/'Expenditures 2004-05 Per Pupil'!C84</f>
        <v>0</v>
      </c>
      <c r="U84" s="12">
        <f>'Expenditures 2004-05'!T84/'Expenditures 2004-05 Per Pupil'!C84</f>
        <v>0</v>
      </c>
      <c r="V84" s="12">
        <f>'Expenditures 2004-05'!U84/'Expenditures 2004-05 Per Pupil'!C84</f>
        <v>0</v>
      </c>
      <c r="W84" s="12">
        <f>'Expenditures 2004-05'!V84/'Expenditures 2004-05 Per Pupil'!C84</f>
        <v>0</v>
      </c>
      <c r="X84" s="12">
        <f>'Expenditures 2004-05'!W84/'Expenditures 2004-05 Per Pupil'!C84</f>
        <v>0</v>
      </c>
      <c r="Y84" s="12">
        <f>'Expenditures 2004-05'!X84/'Expenditures 2004-05 Per Pupil'!C84</f>
        <v>0</v>
      </c>
      <c r="Z84" s="12">
        <f>'Expenditures 2004-05'!Y84/'Expenditures 2004-05 Per Pupil'!C84</f>
        <v>0</v>
      </c>
      <c r="AA84" s="12">
        <f>'Expenditures 2004-05'!Z84/'Expenditures 2004-05 Per Pupil'!C84</f>
        <v>0</v>
      </c>
      <c r="AB84" s="12">
        <f>'Expenditures 2004-05'!AA84/'Expenditures 2004-05 Per Pupil'!C84</f>
        <v>294.76805936214447</v>
      </c>
      <c r="AC84" s="12">
        <f>'Expenditures 2004-05'!AB84/'Expenditures 2004-05 Per Pupil'!C84</f>
        <v>0</v>
      </c>
    </row>
    <row r="85" spans="1:29" x14ac:dyDescent="0.25">
      <c r="A85" s="8" t="s">
        <v>84</v>
      </c>
      <c r="B85" s="7" t="s">
        <v>267</v>
      </c>
      <c r="C85" s="5">
        <v>705.0311999999999</v>
      </c>
      <c r="D85" s="12">
        <f>'Expenditures 2004-05'!C85/'Expenditures 2004-05 Per Pupil'!C85</f>
        <v>8725.0057444266295</v>
      </c>
      <c r="E85" s="12">
        <f>'Expenditures 2004-05'!D85/'Expenditures 2004-05 Per Pupil'!C85</f>
        <v>8373.3564698980699</v>
      </c>
      <c r="F85" s="12">
        <f>'Expenditures 2004-05'!E85/'Expenditures 2004-05 Per Pupil'!C85</f>
        <v>4470.5571753420281</v>
      </c>
      <c r="G85" s="12">
        <f>'Expenditures 2004-05'!F85/'Expenditures 2004-05 Per Pupil'!C85</f>
        <v>449.38249541296904</v>
      </c>
      <c r="H85" s="12">
        <f>'Expenditures 2004-05'!G85/'Expenditures 2004-05 Per Pupil'!C85</f>
        <v>253.19588693379814</v>
      </c>
      <c r="I85" s="12">
        <f>'Expenditures 2004-05'!H85/'Expenditures 2004-05 Per Pupil'!C85</f>
        <v>432.8391849892601</v>
      </c>
      <c r="J85" s="12">
        <f>'Expenditures 2004-05'!I85/'Expenditures 2004-05 Per Pupil'!C85</f>
        <v>362.05189217158056</v>
      </c>
      <c r="K85" s="12">
        <f>'Expenditures 2004-05'!J85/'Expenditures 2004-05 Per Pupil'!C85</f>
        <v>160.97752837037567</v>
      </c>
      <c r="L85" s="12">
        <f>'Expenditures 2004-05'!K85/'Expenditures 2004-05 Per Pupil'!C85</f>
        <v>941.74368453481225</v>
      </c>
      <c r="M85" s="12">
        <f>'Expenditures 2004-05'!L85/'Expenditures 2004-05 Per Pupil'!C85</f>
        <v>524.32322144041291</v>
      </c>
      <c r="N85" s="12">
        <f>'Expenditures 2004-05'!M85/'Expenditures 2004-05 Per Pupil'!C85</f>
        <v>0</v>
      </c>
      <c r="O85" s="12">
        <f>'Expenditures 2004-05'!N85/'Expenditures 2004-05 Per Pupil'!C85</f>
        <v>0</v>
      </c>
      <c r="P85" s="12">
        <f>'Expenditures 2004-05'!O85/'Expenditures 2004-05 Per Pupil'!C85</f>
        <v>612.96690132294862</v>
      </c>
      <c r="Q85" s="12">
        <f>'Expenditures 2004-05'!P85/'Expenditures 2004-05 Per Pupil'!C85</f>
        <v>0</v>
      </c>
      <c r="R85" s="12">
        <f>'Expenditures 2004-05'!Q85/'Expenditures 2004-05 Per Pupil'!C85</f>
        <v>165.31849937988562</v>
      </c>
      <c r="S85" s="12">
        <f>'Expenditures 2004-05'!R85/'Expenditures 2004-05 Per Pupil'!C85</f>
        <v>0</v>
      </c>
      <c r="T85" s="12">
        <f>'Expenditures 2004-05'!S85/'Expenditures 2004-05 Per Pupil'!C85</f>
        <v>0</v>
      </c>
      <c r="U85" s="12">
        <f>'Expenditures 2004-05'!T85/'Expenditures 2004-05 Per Pupil'!C85</f>
        <v>0</v>
      </c>
      <c r="V85" s="12">
        <f>'Expenditures 2004-05'!U85/'Expenditures 2004-05 Per Pupil'!C85</f>
        <v>0</v>
      </c>
      <c r="W85" s="12">
        <f>'Expenditures 2004-05'!V85/'Expenditures 2004-05 Per Pupil'!C85</f>
        <v>0</v>
      </c>
      <c r="X85" s="12">
        <f>'Expenditures 2004-05'!W85/'Expenditures 2004-05 Per Pupil'!C85</f>
        <v>0</v>
      </c>
      <c r="Y85" s="12">
        <f>'Expenditures 2004-05'!X85/'Expenditures 2004-05 Per Pupil'!C85</f>
        <v>0</v>
      </c>
      <c r="Z85" s="12">
        <f>'Expenditures 2004-05'!Y85/'Expenditures 2004-05 Per Pupil'!C85</f>
        <v>0</v>
      </c>
      <c r="AA85" s="12">
        <f>'Expenditures 2004-05'!Z85/'Expenditures 2004-05 Per Pupil'!C85</f>
        <v>0</v>
      </c>
      <c r="AB85" s="12">
        <f>'Expenditures 2004-05'!AA85/'Expenditures 2004-05 Per Pupil'!C85</f>
        <v>351.64927452855989</v>
      </c>
      <c r="AC85" s="12">
        <f>'Expenditures 2004-05'!AB85/'Expenditures 2004-05 Per Pupil'!C85</f>
        <v>31.040952513874569</v>
      </c>
    </row>
    <row r="86" spans="1:29" x14ac:dyDescent="0.25">
      <c r="A86" s="8" t="s">
        <v>85</v>
      </c>
      <c r="B86" s="7" t="s">
        <v>268</v>
      </c>
      <c r="C86" s="5">
        <v>6345.3981999999996</v>
      </c>
      <c r="D86" s="12">
        <f>'Expenditures 2004-05'!C86/'Expenditures 2004-05 Per Pupil'!C86</f>
        <v>7803.2979380238112</v>
      </c>
      <c r="E86" s="12">
        <f>'Expenditures 2004-05'!D86/'Expenditures 2004-05 Per Pupil'!C86</f>
        <v>7240.0239704420765</v>
      </c>
      <c r="F86" s="12">
        <f>'Expenditures 2004-05'!E86/'Expenditures 2004-05 Per Pupil'!C86</f>
        <v>4321.5360952445826</v>
      </c>
      <c r="G86" s="12">
        <f>'Expenditures 2004-05'!F86/'Expenditures 2004-05 Per Pupil'!C86</f>
        <v>205.02918477204474</v>
      </c>
      <c r="H86" s="12">
        <f>'Expenditures 2004-05'!G86/'Expenditures 2004-05 Per Pupil'!C86</f>
        <v>240.16204057926581</v>
      </c>
      <c r="I86" s="12">
        <f>'Expenditures 2004-05'!H86/'Expenditures 2004-05 Per Pupil'!C86</f>
        <v>155.47572727587058</v>
      </c>
      <c r="J86" s="12">
        <f>'Expenditures 2004-05'!I86/'Expenditures 2004-05 Per Pupil'!C86</f>
        <v>365.73914147736235</v>
      </c>
      <c r="K86" s="12">
        <f>'Expenditures 2004-05'!J86/'Expenditures 2004-05 Per Pupil'!C86</f>
        <v>154.37519429434704</v>
      </c>
      <c r="L86" s="12">
        <f>'Expenditures 2004-05'!K86/'Expenditures 2004-05 Per Pupil'!C86</f>
        <v>691.35648256085801</v>
      </c>
      <c r="M86" s="12">
        <f>'Expenditures 2004-05'!L86/'Expenditures 2004-05 Per Pupil'!C86</f>
        <v>558.4749228188706</v>
      </c>
      <c r="N86" s="12">
        <f>'Expenditures 2004-05'!M86/'Expenditures 2004-05 Per Pupil'!C86</f>
        <v>0</v>
      </c>
      <c r="O86" s="12">
        <f>'Expenditures 2004-05'!N86/'Expenditures 2004-05 Per Pupil'!C86</f>
        <v>0</v>
      </c>
      <c r="P86" s="12">
        <f>'Expenditures 2004-05'!O86/'Expenditures 2004-05 Per Pupil'!C86</f>
        <v>455.64796390555915</v>
      </c>
      <c r="Q86" s="12">
        <f>'Expenditures 2004-05'!P86/'Expenditures 2004-05 Per Pupil'!C86</f>
        <v>0</v>
      </c>
      <c r="R86" s="12">
        <f>'Expenditures 2004-05'!Q86/'Expenditures 2004-05 Per Pupil'!C86</f>
        <v>92.227217513315409</v>
      </c>
      <c r="S86" s="12">
        <f>'Expenditures 2004-05'!R86/'Expenditures 2004-05 Per Pupil'!C86</f>
        <v>0</v>
      </c>
      <c r="T86" s="12">
        <f>'Expenditures 2004-05'!S86/'Expenditures 2004-05 Per Pupil'!C86</f>
        <v>0</v>
      </c>
      <c r="U86" s="12">
        <f>'Expenditures 2004-05'!T86/'Expenditures 2004-05 Per Pupil'!C86</f>
        <v>0</v>
      </c>
      <c r="V86" s="12">
        <f>'Expenditures 2004-05'!U86/'Expenditures 2004-05 Per Pupil'!C86</f>
        <v>0</v>
      </c>
      <c r="W86" s="12">
        <f>'Expenditures 2004-05'!V86/'Expenditures 2004-05 Per Pupil'!C86</f>
        <v>0</v>
      </c>
      <c r="X86" s="12">
        <f>'Expenditures 2004-05'!W86/'Expenditures 2004-05 Per Pupil'!C86</f>
        <v>0</v>
      </c>
      <c r="Y86" s="12">
        <f>'Expenditures 2004-05'!X86/'Expenditures 2004-05 Per Pupil'!C86</f>
        <v>0</v>
      </c>
      <c r="Z86" s="12">
        <f>'Expenditures 2004-05'!Y86/'Expenditures 2004-05 Per Pupil'!C86</f>
        <v>0</v>
      </c>
      <c r="AA86" s="12">
        <f>'Expenditures 2004-05'!Z86/'Expenditures 2004-05 Per Pupil'!C86</f>
        <v>0</v>
      </c>
      <c r="AB86" s="12">
        <f>'Expenditures 2004-05'!AA86/'Expenditures 2004-05 Per Pupil'!C86</f>
        <v>563.27396758173506</v>
      </c>
      <c r="AC86" s="12">
        <f>'Expenditures 2004-05'!AB86/'Expenditures 2004-05 Per Pupil'!C86</f>
        <v>559.86573387939632</v>
      </c>
    </row>
    <row r="87" spans="1:29" x14ac:dyDescent="0.25">
      <c r="A87" s="8" t="s">
        <v>86</v>
      </c>
      <c r="B87" s="7" t="s">
        <v>269</v>
      </c>
      <c r="C87" s="5">
        <v>1961.8404999999998</v>
      </c>
      <c r="D87" s="12">
        <f>'Expenditures 2004-05'!C87/'Expenditures 2004-05 Per Pupil'!C87</f>
        <v>9083.0628330896434</v>
      </c>
      <c r="E87" s="12">
        <f>'Expenditures 2004-05'!D87/'Expenditures 2004-05 Per Pupil'!C87</f>
        <v>8593.2588862346347</v>
      </c>
      <c r="F87" s="12">
        <f>'Expenditures 2004-05'!E87/'Expenditures 2004-05 Per Pupil'!C87</f>
        <v>4526.4999320790866</v>
      </c>
      <c r="G87" s="12">
        <f>'Expenditures 2004-05'!F87/'Expenditures 2004-05 Per Pupil'!C87</f>
        <v>446.52263524990946</v>
      </c>
      <c r="H87" s="12">
        <f>'Expenditures 2004-05'!G87/'Expenditures 2004-05 Per Pupil'!C87</f>
        <v>726.00995340854683</v>
      </c>
      <c r="I87" s="12">
        <f>'Expenditures 2004-05'!H87/'Expenditures 2004-05 Per Pupil'!C87</f>
        <v>269.60721322655945</v>
      </c>
      <c r="J87" s="12">
        <f>'Expenditures 2004-05'!I87/'Expenditures 2004-05 Per Pupil'!C87</f>
        <v>192.40103362123477</v>
      </c>
      <c r="K87" s="12">
        <f>'Expenditures 2004-05'!J87/'Expenditures 2004-05 Per Pupil'!C87</f>
        <v>118.32673961007535</v>
      </c>
      <c r="L87" s="12">
        <f>'Expenditures 2004-05'!K87/'Expenditures 2004-05 Per Pupil'!C87</f>
        <v>747.8860998129054</v>
      </c>
      <c r="M87" s="12">
        <f>'Expenditures 2004-05'!L87/'Expenditures 2004-05 Per Pupil'!C87</f>
        <v>762.16742900353017</v>
      </c>
      <c r="N87" s="12">
        <f>'Expenditures 2004-05'!M87/'Expenditures 2004-05 Per Pupil'!C87</f>
        <v>0</v>
      </c>
      <c r="O87" s="12">
        <f>'Expenditures 2004-05'!N87/'Expenditures 2004-05 Per Pupil'!C87</f>
        <v>0</v>
      </c>
      <c r="P87" s="12">
        <f>'Expenditures 2004-05'!O87/'Expenditures 2004-05 Per Pupil'!C87</f>
        <v>622.34973230494529</v>
      </c>
      <c r="Q87" s="12">
        <f>'Expenditures 2004-05'!P87/'Expenditures 2004-05 Per Pupil'!C87</f>
        <v>0</v>
      </c>
      <c r="R87" s="12">
        <f>'Expenditures 2004-05'!Q87/'Expenditures 2004-05 Per Pupil'!C87</f>
        <v>181.48811791784297</v>
      </c>
      <c r="S87" s="12">
        <f>'Expenditures 2004-05'!R87/'Expenditures 2004-05 Per Pupil'!C87</f>
        <v>0</v>
      </c>
      <c r="T87" s="12">
        <f>'Expenditures 2004-05'!S87/'Expenditures 2004-05 Per Pupil'!C87</f>
        <v>0</v>
      </c>
      <c r="U87" s="12">
        <f>'Expenditures 2004-05'!T87/'Expenditures 2004-05 Per Pupil'!C87</f>
        <v>0</v>
      </c>
      <c r="V87" s="12">
        <f>'Expenditures 2004-05'!U87/'Expenditures 2004-05 Per Pupil'!C87</f>
        <v>0</v>
      </c>
      <c r="W87" s="12">
        <f>'Expenditures 2004-05'!V87/'Expenditures 2004-05 Per Pupil'!C87</f>
        <v>0</v>
      </c>
      <c r="X87" s="12">
        <f>'Expenditures 2004-05'!W87/'Expenditures 2004-05 Per Pupil'!C87</f>
        <v>1.5416034076164706</v>
      </c>
      <c r="Y87" s="12">
        <f>'Expenditures 2004-05'!X87/'Expenditures 2004-05 Per Pupil'!C87</f>
        <v>0</v>
      </c>
      <c r="Z87" s="12">
        <f>'Expenditures 2004-05'!Y87/'Expenditures 2004-05 Per Pupil'!C87</f>
        <v>0</v>
      </c>
      <c r="AA87" s="12">
        <f>'Expenditures 2004-05'!Z87/'Expenditures 2004-05 Per Pupil'!C87</f>
        <v>0</v>
      </c>
      <c r="AB87" s="12">
        <f>'Expenditures 2004-05'!AA87/'Expenditures 2004-05 Per Pupil'!C87</f>
        <v>488.26234344739038</v>
      </c>
      <c r="AC87" s="12">
        <f>'Expenditures 2004-05'!AB87/'Expenditures 2004-05 Per Pupil'!C87</f>
        <v>20.67038579334049</v>
      </c>
    </row>
    <row r="88" spans="1:29" x14ac:dyDescent="0.25">
      <c r="A88" s="8" t="s">
        <v>87</v>
      </c>
      <c r="B88" s="7" t="s">
        <v>270</v>
      </c>
      <c r="C88" s="5">
        <v>380.1506</v>
      </c>
      <c r="D88" s="12">
        <f>'Expenditures 2004-05'!C88/'Expenditures 2004-05 Per Pupil'!C88</f>
        <v>12485.860235390921</v>
      </c>
      <c r="E88" s="12">
        <f>'Expenditures 2004-05'!D88/'Expenditures 2004-05 Per Pupil'!C88</f>
        <v>9428.1692045205255</v>
      </c>
      <c r="F88" s="12">
        <f>'Expenditures 2004-05'!E88/'Expenditures 2004-05 Per Pupil'!C88</f>
        <v>5690.7881771066523</v>
      </c>
      <c r="G88" s="12">
        <f>'Expenditures 2004-05'!F88/'Expenditures 2004-05 Per Pupil'!C88</f>
        <v>192.4562265586323</v>
      </c>
      <c r="H88" s="12">
        <f>'Expenditures 2004-05'!G88/'Expenditures 2004-05 Per Pupil'!C88</f>
        <v>199.9653295299284</v>
      </c>
      <c r="I88" s="12">
        <f>'Expenditures 2004-05'!H88/'Expenditures 2004-05 Per Pupil'!C88</f>
        <v>695.46287708082014</v>
      </c>
      <c r="J88" s="12">
        <f>'Expenditures 2004-05'!I88/'Expenditures 2004-05 Per Pupil'!C88</f>
        <v>374.0395516934604</v>
      </c>
      <c r="K88" s="12">
        <f>'Expenditures 2004-05'!J88/'Expenditures 2004-05 Per Pupil'!C88</f>
        <v>0.56937960902863227</v>
      </c>
      <c r="L88" s="12">
        <f>'Expenditures 2004-05'!K88/'Expenditures 2004-05 Per Pupil'!C88</f>
        <v>901.09256699844752</v>
      </c>
      <c r="M88" s="12">
        <f>'Expenditures 2004-05'!L88/'Expenditures 2004-05 Per Pupil'!C88</f>
        <v>482.97224836683148</v>
      </c>
      <c r="N88" s="12">
        <f>'Expenditures 2004-05'!M88/'Expenditures 2004-05 Per Pupil'!C88</f>
        <v>0</v>
      </c>
      <c r="O88" s="12">
        <f>'Expenditures 2004-05'!N88/'Expenditures 2004-05 Per Pupil'!C88</f>
        <v>0</v>
      </c>
      <c r="P88" s="12">
        <f>'Expenditures 2004-05'!O88/'Expenditures 2004-05 Per Pupil'!C88</f>
        <v>730.26805692270386</v>
      </c>
      <c r="Q88" s="12">
        <f>'Expenditures 2004-05'!P88/'Expenditures 2004-05 Per Pupil'!C88</f>
        <v>0</v>
      </c>
      <c r="R88" s="12">
        <f>'Expenditures 2004-05'!Q88/'Expenditures 2004-05 Per Pupil'!C88</f>
        <v>160.55479065401974</v>
      </c>
      <c r="S88" s="12">
        <f>'Expenditures 2004-05'!R88/'Expenditures 2004-05 Per Pupil'!C88</f>
        <v>0</v>
      </c>
      <c r="T88" s="12">
        <f>'Expenditures 2004-05'!S88/'Expenditures 2004-05 Per Pupil'!C88</f>
        <v>0</v>
      </c>
      <c r="U88" s="12">
        <f>'Expenditures 2004-05'!T88/'Expenditures 2004-05 Per Pupil'!C88</f>
        <v>0</v>
      </c>
      <c r="V88" s="12">
        <f>'Expenditures 2004-05'!U88/'Expenditures 2004-05 Per Pupil'!C88</f>
        <v>0</v>
      </c>
      <c r="W88" s="12">
        <f>'Expenditures 2004-05'!V88/'Expenditures 2004-05 Per Pupil'!C88</f>
        <v>0</v>
      </c>
      <c r="X88" s="12">
        <f>'Expenditures 2004-05'!W88/'Expenditures 2004-05 Per Pupil'!C88</f>
        <v>0</v>
      </c>
      <c r="Y88" s="12">
        <f>'Expenditures 2004-05'!X88/'Expenditures 2004-05 Per Pupil'!C88</f>
        <v>0</v>
      </c>
      <c r="Z88" s="12">
        <f>'Expenditures 2004-05'!Y88/'Expenditures 2004-05 Per Pupil'!C88</f>
        <v>48.367015598554886</v>
      </c>
      <c r="AA88" s="12">
        <f>'Expenditures 2004-05'!Z88/'Expenditures 2004-05 Per Pupil'!C88</f>
        <v>0</v>
      </c>
      <c r="AB88" s="12">
        <f>'Expenditures 2004-05'!AA88/'Expenditures 2004-05 Per Pupil'!C88</f>
        <v>3009.3240152718427</v>
      </c>
      <c r="AC88" s="12">
        <f>'Expenditures 2004-05'!AB88/'Expenditures 2004-05 Per Pupil'!C88</f>
        <v>17.319451817253476</v>
      </c>
    </row>
    <row r="89" spans="1:29" x14ac:dyDescent="0.25">
      <c r="A89" s="8" t="s">
        <v>88</v>
      </c>
      <c r="B89" s="7" t="s">
        <v>271</v>
      </c>
      <c r="C89" s="5">
        <v>82406.107499999998</v>
      </c>
      <c r="D89" s="12">
        <f>'Expenditures 2004-05'!C89/'Expenditures 2004-05 Per Pupil'!C89</f>
        <v>9506.2529342257803</v>
      </c>
      <c r="E89" s="12">
        <f>'Expenditures 2004-05'!D89/'Expenditures 2004-05 Per Pupil'!C89</f>
        <v>9034.334571014655</v>
      </c>
      <c r="F89" s="12">
        <f>'Expenditures 2004-05'!E89/'Expenditures 2004-05 Per Pupil'!C89</f>
        <v>4580.0878639972161</v>
      </c>
      <c r="G89" s="12">
        <f>'Expenditures 2004-05'!F89/'Expenditures 2004-05 Per Pupil'!C89</f>
        <v>326.67843921641366</v>
      </c>
      <c r="H89" s="12">
        <f>'Expenditures 2004-05'!G89/'Expenditures 2004-05 Per Pupil'!C89</f>
        <v>1022.3677641854397</v>
      </c>
      <c r="I89" s="12">
        <f>'Expenditures 2004-05'!H89/'Expenditures 2004-05 Per Pupil'!C89</f>
        <v>39.333829595094031</v>
      </c>
      <c r="J89" s="12">
        <f>'Expenditures 2004-05'!I89/'Expenditures 2004-05 Per Pupil'!C89</f>
        <v>594.97392872245541</v>
      </c>
      <c r="K89" s="12">
        <f>'Expenditures 2004-05'!J89/'Expenditures 2004-05 Per Pupil'!C89</f>
        <v>325.85620671380457</v>
      </c>
      <c r="L89" s="12">
        <f>'Expenditures 2004-05'!K89/'Expenditures 2004-05 Per Pupil'!C89</f>
        <v>898.58562315906011</v>
      </c>
      <c r="M89" s="12">
        <f>'Expenditures 2004-05'!L89/'Expenditures 2004-05 Per Pupil'!C89</f>
        <v>661.51003225094689</v>
      </c>
      <c r="N89" s="12">
        <f>'Expenditures 2004-05'!M89/'Expenditures 2004-05 Per Pupil'!C89</f>
        <v>0</v>
      </c>
      <c r="O89" s="12">
        <f>'Expenditures 2004-05'!N89/'Expenditures 2004-05 Per Pupil'!C89</f>
        <v>4.0978514850977517</v>
      </c>
      <c r="P89" s="12">
        <f>'Expenditures 2004-05'!O89/'Expenditures 2004-05 Per Pupil'!C89</f>
        <v>483.56780800500746</v>
      </c>
      <c r="Q89" s="12">
        <f>'Expenditures 2004-05'!P89/'Expenditures 2004-05 Per Pupil'!C89</f>
        <v>0</v>
      </c>
      <c r="R89" s="12">
        <f>'Expenditures 2004-05'!Q89/'Expenditures 2004-05 Per Pupil'!C89</f>
        <v>90.788255348670617</v>
      </c>
      <c r="S89" s="12">
        <f>'Expenditures 2004-05'!R89/'Expenditures 2004-05 Per Pupil'!C89</f>
        <v>6.4869683354477106</v>
      </c>
      <c r="T89" s="12">
        <f>'Expenditures 2004-05'!S89/'Expenditures 2004-05 Per Pupil'!C89</f>
        <v>0</v>
      </c>
      <c r="U89" s="12">
        <f>'Expenditures 2004-05'!T89/'Expenditures 2004-05 Per Pupil'!C89</f>
        <v>0</v>
      </c>
      <c r="V89" s="12">
        <f>'Expenditures 2004-05'!U89/'Expenditures 2004-05 Per Pupil'!C89</f>
        <v>7.1410779838132745</v>
      </c>
      <c r="W89" s="12">
        <f>'Expenditures 2004-05'!V89/'Expenditures 2004-05 Per Pupil'!C89</f>
        <v>5.7636888139632125</v>
      </c>
      <c r="X89" s="12">
        <f>'Expenditures 2004-05'!W89/'Expenditures 2004-05 Per Pupil'!C89</f>
        <v>0</v>
      </c>
      <c r="Y89" s="12">
        <f>'Expenditures 2004-05'!X89/'Expenditures 2004-05 Per Pupil'!C89</f>
        <v>0</v>
      </c>
      <c r="Z89" s="12">
        <f>'Expenditures 2004-05'!Y89/'Expenditures 2004-05 Per Pupil'!C89</f>
        <v>45.01999769859291</v>
      </c>
      <c r="AA89" s="12">
        <f>'Expenditures 2004-05'!Z89/'Expenditures 2004-05 Per Pupil'!C89</f>
        <v>0</v>
      </c>
      <c r="AB89" s="12">
        <f>'Expenditures 2004-05'!AA89/'Expenditures 2004-05 Per Pupil'!C89</f>
        <v>413.99359871475548</v>
      </c>
      <c r="AC89" s="12">
        <f>'Expenditures 2004-05'!AB89/'Expenditures 2004-05 Per Pupil'!C89</f>
        <v>0</v>
      </c>
    </row>
    <row r="90" spans="1:29" x14ac:dyDescent="0.25">
      <c r="A90" s="8" t="s">
        <v>89</v>
      </c>
      <c r="B90" s="7" t="s">
        <v>272</v>
      </c>
      <c r="C90" s="5">
        <v>510.32669999999996</v>
      </c>
      <c r="D90" s="12">
        <f>'Expenditures 2004-05'!C90/'Expenditures 2004-05 Per Pupil'!C90</f>
        <v>8442.365116306868</v>
      </c>
      <c r="E90" s="12">
        <f>'Expenditures 2004-05'!D90/'Expenditures 2004-05 Per Pupil'!C90</f>
        <v>8176.1222957764121</v>
      </c>
      <c r="F90" s="12">
        <f>'Expenditures 2004-05'!E90/'Expenditures 2004-05 Per Pupil'!C90</f>
        <v>4383.5533786494025</v>
      </c>
      <c r="G90" s="12">
        <f>'Expenditures 2004-05'!F90/'Expenditures 2004-05 Per Pupil'!C90</f>
        <v>200.19505152287743</v>
      </c>
      <c r="H90" s="12">
        <f>'Expenditures 2004-05'!G90/'Expenditures 2004-05 Per Pupil'!C90</f>
        <v>479.44769497657092</v>
      </c>
      <c r="I90" s="12">
        <f>'Expenditures 2004-05'!H90/'Expenditures 2004-05 Per Pupil'!C90</f>
        <v>990.27607217102309</v>
      </c>
      <c r="J90" s="12">
        <f>'Expenditures 2004-05'!I90/'Expenditures 2004-05 Per Pupil'!C90</f>
        <v>308.20591985486942</v>
      </c>
      <c r="K90" s="12">
        <f>'Expenditures 2004-05'!J90/'Expenditures 2004-05 Per Pupil'!C90</f>
        <v>1.8811478999629063</v>
      </c>
      <c r="L90" s="12">
        <f>'Expenditures 2004-05'!K90/'Expenditures 2004-05 Per Pupil'!C90</f>
        <v>819.30667158900371</v>
      </c>
      <c r="M90" s="12">
        <f>'Expenditures 2004-05'!L90/'Expenditures 2004-05 Per Pupil'!C90</f>
        <v>303.34611142234968</v>
      </c>
      <c r="N90" s="12">
        <f>'Expenditures 2004-05'!M90/'Expenditures 2004-05 Per Pupil'!C90</f>
        <v>0</v>
      </c>
      <c r="O90" s="12">
        <f>'Expenditures 2004-05'!N90/'Expenditures 2004-05 Per Pupil'!C90</f>
        <v>0</v>
      </c>
      <c r="P90" s="12">
        <f>'Expenditures 2004-05'!O90/'Expenditures 2004-05 Per Pupil'!C90</f>
        <v>539.34242515627739</v>
      </c>
      <c r="Q90" s="12">
        <f>'Expenditures 2004-05'!P90/'Expenditures 2004-05 Per Pupil'!C90</f>
        <v>0</v>
      </c>
      <c r="R90" s="12">
        <f>'Expenditures 2004-05'!Q90/'Expenditures 2004-05 Per Pupil'!C90</f>
        <v>150.56782253407476</v>
      </c>
      <c r="S90" s="12">
        <f>'Expenditures 2004-05'!R90/'Expenditures 2004-05 Per Pupil'!C90</f>
        <v>0</v>
      </c>
      <c r="T90" s="12">
        <f>'Expenditures 2004-05'!S90/'Expenditures 2004-05 Per Pupil'!C90</f>
        <v>0</v>
      </c>
      <c r="U90" s="12">
        <f>'Expenditures 2004-05'!T90/'Expenditures 2004-05 Per Pupil'!C90</f>
        <v>0</v>
      </c>
      <c r="V90" s="12">
        <f>'Expenditures 2004-05'!U90/'Expenditures 2004-05 Per Pupil'!C90</f>
        <v>0</v>
      </c>
      <c r="W90" s="12">
        <f>'Expenditures 2004-05'!V90/'Expenditures 2004-05 Per Pupil'!C90</f>
        <v>0</v>
      </c>
      <c r="X90" s="12">
        <f>'Expenditures 2004-05'!W90/'Expenditures 2004-05 Per Pupil'!C90</f>
        <v>0</v>
      </c>
      <c r="Y90" s="12">
        <f>'Expenditures 2004-05'!X90/'Expenditures 2004-05 Per Pupil'!C90</f>
        <v>0</v>
      </c>
      <c r="Z90" s="12">
        <f>'Expenditures 2004-05'!Y90/'Expenditures 2004-05 Per Pupil'!C90</f>
        <v>0</v>
      </c>
      <c r="AA90" s="12">
        <f>'Expenditures 2004-05'!Z90/'Expenditures 2004-05 Per Pupil'!C90</f>
        <v>0</v>
      </c>
      <c r="AB90" s="12">
        <f>'Expenditures 2004-05'!AA90/'Expenditures 2004-05 Per Pupil'!C90</f>
        <v>266.2428205304563</v>
      </c>
      <c r="AC90" s="12">
        <f>'Expenditures 2004-05'!AB90/'Expenditures 2004-05 Per Pupil'!C90</f>
        <v>34.016268402182369</v>
      </c>
    </row>
    <row r="91" spans="1:29" x14ac:dyDescent="0.25">
      <c r="A91" s="8" t="s">
        <v>90</v>
      </c>
      <c r="B91" s="7" t="s">
        <v>273</v>
      </c>
      <c r="C91" s="5">
        <v>6183.0542999999998</v>
      </c>
      <c r="D91" s="12">
        <f>'Expenditures 2004-05'!C91/'Expenditures 2004-05 Per Pupil'!C91</f>
        <v>9453.5057067184425</v>
      </c>
      <c r="E91" s="12">
        <f>'Expenditures 2004-05'!D91/'Expenditures 2004-05 Per Pupil'!C91</f>
        <v>6994.7729781380058</v>
      </c>
      <c r="F91" s="12">
        <f>'Expenditures 2004-05'!E91/'Expenditures 2004-05 Per Pupil'!C91</f>
        <v>4045.077909149205</v>
      </c>
      <c r="G91" s="12">
        <f>'Expenditures 2004-05'!F91/'Expenditures 2004-05 Per Pupil'!C91</f>
        <v>256.38221711881135</v>
      </c>
      <c r="H91" s="12">
        <f>'Expenditures 2004-05'!G91/'Expenditures 2004-05 Per Pupil'!C91</f>
        <v>250.2823159744853</v>
      </c>
      <c r="I91" s="12">
        <f>'Expenditures 2004-05'!H91/'Expenditures 2004-05 Per Pupil'!C91</f>
        <v>46.53587143816609</v>
      </c>
      <c r="J91" s="12">
        <f>'Expenditures 2004-05'!I91/'Expenditures 2004-05 Per Pupil'!C91</f>
        <v>353.5219705251497</v>
      </c>
      <c r="K91" s="12">
        <f>'Expenditures 2004-05'!J91/'Expenditures 2004-05 Per Pupil'!C91</f>
        <v>288.73760659032223</v>
      </c>
      <c r="L91" s="12">
        <f>'Expenditures 2004-05'!K91/'Expenditures 2004-05 Per Pupil'!C91</f>
        <v>572.49924361815818</v>
      </c>
      <c r="M91" s="12">
        <f>'Expenditures 2004-05'!L91/'Expenditures 2004-05 Per Pupil'!C91</f>
        <v>715.3928229289528</v>
      </c>
      <c r="N91" s="12">
        <f>'Expenditures 2004-05'!M91/'Expenditures 2004-05 Per Pupil'!C91</f>
        <v>0</v>
      </c>
      <c r="O91" s="12">
        <f>'Expenditures 2004-05'!N91/'Expenditures 2004-05 Per Pupil'!C91</f>
        <v>0</v>
      </c>
      <c r="P91" s="12">
        <f>'Expenditures 2004-05'!O91/'Expenditures 2004-05 Per Pupil'!C91</f>
        <v>374.14887978583658</v>
      </c>
      <c r="Q91" s="12">
        <f>'Expenditures 2004-05'!P91/'Expenditures 2004-05 Per Pupil'!C91</f>
        <v>0</v>
      </c>
      <c r="R91" s="12">
        <f>'Expenditures 2004-05'!Q91/'Expenditures 2004-05 Per Pupil'!C91</f>
        <v>92.194141008918521</v>
      </c>
      <c r="S91" s="12">
        <f>'Expenditures 2004-05'!R91/'Expenditures 2004-05 Per Pupil'!C91</f>
        <v>0</v>
      </c>
      <c r="T91" s="12">
        <f>'Expenditures 2004-05'!S91/'Expenditures 2004-05 Per Pupil'!C91</f>
        <v>0</v>
      </c>
      <c r="U91" s="12">
        <f>'Expenditures 2004-05'!T91/'Expenditures 2004-05 Per Pupil'!C91</f>
        <v>0</v>
      </c>
      <c r="V91" s="12">
        <f>'Expenditures 2004-05'!U91/'Expenditures 2004-05 Per Pupil'!C91</f>
        <v>0</v>
      </c>
      <c r="W91" s="12">
        <f>'Expenditures 2004-05'!V91/'Expenditures 2004-05 Per Pupil'!C91</f>
        <v>0</v>
      </c>
      <c r="X91" s="12">
        <f>'Expenditures 2004-05'!W91/'Expenditures 2004-05 Per Pupil'!C91</f>
        <v>0</v>
      </c>
      <c r="Y91" s="12">
        <f>'Expenditures 2004-05'!X91/'Expenditures 2004-05 Per Pupil'!C91</f>
        <v>0</v>
      </c>
      <c r="Z91" s="12">
        <f>'Expenditures 2004-05'!Y91/'Expenditures 2004-05 Per Pupil'!C91</f>
        <v>0</v>
      </c>
      <c r="AA91" s="12">
        <f>'Expenditures 2004-05'!Z91/'Expenditures 2004-05 Per Pupil'!C91</f>
        <v>0</v>
      </c>
      <c r="AB91" s="12">
        <f>'Expenditures 2004-05'!AA91/'Expenditures 2004-05 Per Pupil'!C91</f>
        <v>2458.7327285804367</v>
      </c>
      <c r="AC91" s="12">
        <f>'Expenditures 2004-05'!AB91/'Expenditures 2004-05 Per Pupil'!C91</f>
        <v>9.7416255910933867</v>
      </c>
    </row>
    <row r="92" spans="1:29" x14ac:dyDescent="0.25">
      <c r="A92" s="8" t="s">
        <v>91</v>
      </c>
      <c r="B92" s="7" t="s">
        <v>274</v>
      </c>
      <c r="C92" s="5">
        <v>3336.9175999999993</v>
      </c>
      <c r="D92" s="12">
        <f>'Expenditures 2004-05'!C92/'Expenditures 2004-05 Per Pupil'!C92</f>
        <v>7577.1532926075261</v>
      </c>
      <c r="E92" s="12">
        <f>'Expenditures 2004-05'!D92/'Expenditures 2004-05 Per Pupil'!C92</f>
        <v>7232.7007055853001</v>
      </c>
      <c r="F92" s="12">
        <f>'Expenditures 2004-05'!E92/'Expenditures 2004-05 Per Pupil'!C92</f>
        <v>4514.2238124189835</v>
      </c>
      <c r="G92" s="12">
        <f>'Expenditures 2004-05'!F92/'Expenditures 2004-05 Per Pupil'!C92</f>
        <v>112.83029583948975</v>
      </c>
      <c r="H92" s="12">
        <f>'Expenditures 2004-05'!G92/'Expenditures 2004-05 Per Pupil'!C92</f>
        <v>100.76202361125132</v>
      </c>
      <c r="I92" s="12">
        <f>'Expenditures 2004-05'!H92/'Expenditures 2004-05 Per Pupil'!C92</f>
        <v>118.52065510997336</v>
      </c>
      <c r="J92" s="12">
        <f>'Expenditures 2004-05'!I92/'Expenditures 2004-05 Per Pupil'!C92</f>
        <v>261.79005439031522</v>
      </c>
      <c r="K92" s="12">
        <f>'Expenditures 2004-05'!J92/'Expenditures 2004-05 Per Pupil'!C92</f>
        <v>73.044923254922466</v>
      </c>
      <c r="L92" s="12">
        <f>'Expenditures 2004-05'!K92/'Expenditures 2004-05 Per Pupil'!C92</f>
        <v>690.07110634077401</v>
      </c>
      <c r="M92" s="12">
        <f>'Expenditures 2004-05'!L92/'Expenditures 2004-05 Per Pupil'!C92</f>
        <v>514.29609169851847</v>
      </c>
      <c r="N92" s="12">
        <f>'Expenditures 2004-05'!M92/'Expenditures 2004-05 Per Pupil'!C92</f>
        <v>124.71245019655267</v>
      </c>
      <c r="O92" s="12">
        <f>'Expenditures 2004-05'!N92/'Expenditures 2004-05 Per Pupil'!C92</f>
        <v>0</v>
      </c>
      <c r="P92" s="12">
        <f>'Expenditures 2004-05'!O92/'Expenditures 2004-05 Per Pupil'!C92</f>
        <v>511.59442474695817</v>
      </c>
      <c r="Q92" s="12">
        <f>'Expenditures 2004-05'!P92/'Expenditures 2004-05 Per Pupil'!C92</f>
        <v>0</v>
      </c>
      <c r="R92" s="12">
        <f>'Expenditures 2004-05'!Q92/'Expenditures 2004-05 Per Pupil'!C92</f>
        <v>210.85486797756113</v>
      </c>
      <c r="S92" s="12">
        <f>'Expenditures 2004-05'!R92/'Expenditures 2004-05 Per Pupil'!C92</f>
        <v>0</v>
      </c>
      <c r="T92" s="12">
        <f>'Expenditures 2004-05'!S92/'Expenditures 2004-05 Per Pupil'!C92</f>
        <v>0</v>
      </c>
      <c r="U92" s="12">
        <f>'Expenditures 2004-05'!T92/'Expenditures 2004-05 Per Pupil'!C92</f>
        <v>0</v>
      </c>
      <c r="V92" s="12">
        <f>'Expenditures 2004-05'!U92/'Expenditures 2004-05 Per Pupil'!C92</f>
        <v>0</v>
      </c>
      <c r="W92" s="12">
        <f>'Expenditures 2004-05'!V92/'Expenditures 2004-05 Per Pupil'!C92</f>
        <v>0</v>
      </c>
      <c r="X92" s="12">
        <f>'Expenditures 2004-05'!W92/'Expenditures 2004-05 Per Pupil'!C92</f>
        <v>0</v>
      </c>
      <c r="Y92" s="12">
        <f>'Expenditures 2004-05'!X92/'Expenditures 2004-05 Per Pupil'!C92</f>
        <v>0</v>
      </c>
      <c r="Z92" s="12">
        <f>'Expenditures 2004-05'!Y92/'Expenditures 2004-05 Per Pupil'!C92</f>
        <v>0</v>
      </c>
      <c r="AA92" s="12">
        <f>'Expenditures 2004-05'!Z92/'Expenditures 2004-05 Per Pupil'!C92</f>
        <v>0</v>
      </c>
      <c r="AB92" s="12">
        <f>'Expenditures 2004-05'!AA92/'Expenditures 2004-05 Per Pupil'!C92</f>
        <v>344.45258702222679</v>
      </c>
      <c r="AC92" s="12">
        <f>'Expenditures 2004-05'!AB92/'Expenditures 2004-05 Per Pupil'!C92</f>
        <v>13.763660211447837</v>
      </c>
    </row>
    <row r="93" spans="1:29" x14ac:dyDescent="0.25">
      <c r="A93" s="8" t="s">
        <v>92</v>
      </c>
      <c r="B93" s="7" t="s">
        <v>275</v>
      </c>
      <c r="C93" s="5">
        <v>11494.9076</v>
      </c>
      <c r="D93" s="12">
        <f>'Expenditures 2004-05'!C93/'Expenditures 2004-05 Per Pupil'!C93</f>
        <v>7349.9684216687401</v>
      </c>
      <c r="E93" s="12">
        <f>'Expenditures 2004-05'!D93/'Expenditures 2004-05 Per Pupil'!C93</f>
        <v>6590.0330603788407</v>
      </c>
      <c r="F93" s="12">
        <f>'Expenditures 2004-05'!E93/'Expenditures 2004-05 Per Pupil'!C93</f>
        <v>3722.1153400136941</v>
      </c>
      <c r="G93" s="12">
        <f>'Expenditures 2004-05'!F93/'Expenditures 2004-05 Per Pupil'!C93</f>
        <v>349.02433143525224</v>
      </c>
      <c r="H93" s="12">
        <f>'Expenditures 2004-05'!G93/'Expenditures 2004-05 Per Pupil'!C93</f>
        <v>271.0987455001378</v>
      </c>
      <c r="I93" s="12">
        <f>'Expenditures 2004-05'!H93/'Expenditures 2004-05 Per Pupil'!C93</f>
        <v>191.8818747181578</v>
      </c>
      <c r="J93" s="12">
        <f>'Expenditures 2004-05'!I93/'Expenditures 2004-05 Per Pupil'!C93</f>
        <v>300.51821643177016</v>
      </c>
      <c r="K93" s="12">
        <f>'Expenditures 2004-05'!J93/'Expenditures 2004-05 Per Pupil'!C93</f>
        <v>74.519145330059018</v>
      </c>
      <c r="L93" s="12">
        <f>'Expenditures 2004-05'!K93/'Expenditures 2004-05 Per Pupil'!C93</f>
        <v>720.42352389157088</v>
      </c>
      <c r="M93" s="12">
        <f>'Expenditures 2004-05'!L93/'Expenditures 2004-05 Per Pupil'!C93</f>
        <v>613.80345153883616</v>
      </c>
      <c r="N93" s="12">
        <f>'Expenditures 2004-05'!M93/'Expenditures 2004-05 Per Pupil'!C93</f>
        <v>0</v>
      </c>
      <c r="O93" s="12">
        <f>'Expenditures 2004-05'!N93/'Expenditures 2004-05 Per Pupil'!C93</f>
        <v>0</v>
      </c>
      <c r="P93" s="12">
        <f>'Expenditures 2004-05'!O93/'Expenditures 2004-05 Per Pupil'!C93</f>
        <v>300.98384348909423</v>
      </c>
      <c r="Q93" s="12">
        <f>'Expenditures 2004-05'!P93/'Expenditures 2004-05 Per Pupil'!C93</f>
        <v>0</v>
      </c>
      <c r="R93" s="12">
        <f>'Expenditures 2004-05'!Q93/'Expenditures 2004-05 Per Pupil'!C93</f>
        <v>45.664588030268284</v>
      </c>
      <c r="S93" s="12">
        <f>'Expenditures 2004-05'!R93/'Expenditures 2004-05 Per Pupil'!C93</f>
        <v>0</v>
      </c>
      <c r="T93" s="12">
        <f>'Expenditures 2004-05'!S93/'Expenditures 2004-05 Per Pupil'!C93</f>
        <v>0</v>
      </c>
      <c r="U93" s="12">
        <f>'Expenditures 2004-05'!T93/'Expenditures 2004-05 Per Pupil'!C93</f>
        <v>0</v>
      </c>
      <c r="V93" s="12">
        <f>'Expenditures 2004-05'!U93/'Expenditures 2004-05 Per Pupil'!C93</f>
        <v>12.656738536984847</v>
      </c>
      <c r="W93" s="12">
        <f>'Expenditures 2004-05'!V93/'Expenditures 2004-05 Per Pupil'!C93</f>
        <v>0</v>
      </c>
      <c r="X93" s="12">
        <f>'Expenditures 2004-05'!W93/'Expenditures 2004-05 Per Pupil'!C93</f>
        <v>27.844084627526712</v>
      </c>
      <c r="Y93" s="12">
        <f>'Expenditures 2004-05'!X93/'Expenditures 2004-05 Per Pupil'!C93</f>
        <v>0</v>
      </c>
      <c r="Z93" s="12">
        <f>'Expenditures 2004-05'!Y93/'Expenditures 2004-05 Per Pupil'!C93</f>
        <v>0</v>
      </c>
      <c r="AA93" s="12">
        <f>'Expenditures 2004-05'!Z93/'Expenditures 2004-05 Per Pupil'!C93</f>
        <v>0</v>
      </c>
      <c r="AB93" s="12">
        <f>'Expenditures 2004-05'!AA93/'Expenditures 2004-05 Per Pupil'!C93</f>
        <v>719.43453812538689</v>
      </c>
      <c r="AC93" s="12">
        <f>'Expenditures 2004-05'!AB93/'Expenditures 2004-05 Per Pupil'!C93</f>
        <v>292.90032483601692</v>
      </c>
    </row>
    <row r="94" spans="1:29" x14ac:dyDescent="0.25">
      <c r="A94" s="8" t="s">
        <v>93</v>
      </c>
      <c r="B94" s="7" t="s">
        <v>276</v>
      </c>
      <c r="C94" s="5">
        <v>2365.4691000000003</v>
      </c>
      <c r="D94" s="12">
        <f>'Expenditures 2004-05'!C94/'Expenditures 2004-05 Per Pupil'!C94</f>
        <v>8794.0592967373777</v>
      </c>
      <c r="E94" s="12">
        <f>'Expenditures 2004-05'!D94/'Expenditures 2004-05 Per Pupil'!C94</f>
        <v>8448.5303105417861</v>
      </c>
      <c r="F94" s="12">
        <f>'Expenditures 2004-05'!E94/'Expenditures 2004-05 Per Pupil'!C94</f>
        <v>4819.2402132836987</v>
      </c>
      <c r="G94" s="12">
        <f>'Expenditures 2004-05'!F94/'Expenditures 2004-05 Per Pupil'!C94</f>
        <v>157.01664841024555</v>
      </c>
      <c r="H94" s="12">
        <f>'Expenditures 2004-05'!G94/'Expenditures 2004-05 Per Pupil'!C94</f>
        <v>364.71148576829853</v>
      </c>
      <c r="I94" s="12">
        <f>'Expenditures 2004-05'!H94/'Expenditures 2004-05 Per Pupil'!C94</f>
        <v>247.17958902950792</v>
      </c>
      <c r="J94" s="12">
        <f>'Expenditures 2004-05'!I94/'Expenditures 2004-05 Per Pupil'!C94</f>
        <v>415.64311704600152</v>
      </c>
      <c r="K94" s="12">
        <f>'Expenditures 2004-05'!J94/'Expenditures 2004-05 Per Pupil'!C94</f>
        <v>184.43135444043634</v>
      </c>
      <c r="L94" s="12">
        <f>'Expenditures 2004-05'!K94/'Expenditures 2004-05 Per Pupil'!C94</f>
        <v>739.73198804414722</v>
      </c>
      <c r="M94" s="12">
        <f>'Expenditures 2004-05'!L94/'Expenditures 2004-05 Per Pupil'!C94</f>
        <v>686.54672343849256</v>
      </c>
      <c r="N94" s="12">
        <f>'Expenditures 2004-05'!M94/'Expenditures 2004-05 Per Pupil'!C94</f>
        <v>0</v>
      </c>
      <c r="O94" s="12">
        <f>'Expenditures 2004-05'!N94/'Expenditures 2004-05 Per Pupil'!C94</f>
        <v>0</v>
      </c>
      <c r="P94" s="12">
        <f>'Expenditures 2004-05'!O94/'Expenditures 2004-05 Per Pupil'!C94</f>
        <v>603.055778661408</v>
      </c>
      <c r="Q94" s="12">
        <f>'Expenditures 2004-05'!P94/'Expenditures 2004-05 Per Pupil'!C94</f>
        <v>0</v>
      </c>
      <c r="R94" s="12">
        <f>'Expenditures 2004-05'!Q94/'Expenditures 2004-05 Per Pupil'!C94</f>
        <v>230.97341241954922</v>
      </c>
      <c r="S94" s="12">
        <f>'Expenditures 2004-05'!R94/'Expenditures 2004-05 Per Pupil'!C94</f>
        <v>0</v>
      </c>
      <c r="T94" s="12">
        <f>'Expenditures 2004-05'!S94/'Expenditures 2004-05 Per Pupil'!C94</f>
        <v>0</v>
      </c>
      <c r="U94" s="12">
        <f>'Expenditures 2004-05'!T94/'Expenditures 2004-05 Per Pupil'!C94</f>
        <v>0</v>
      </c>
      <c r="V94" s="12">
        <f>'Expenditures 2004-05'!U94/'Expenditures 2004-05 Per Pupil'!C94</f>
        <v>2.4942198568562994</v>
      </c>
      <c r="W94" s="12">
        <f>'Expenditures 2004-05'!V94/'Expenditures 2004-05 Per Pupil'!C94</f>
        <v>0</v>
      </c>
      <c r="X94" s="12">
        <f>'Expenditures 2004-05'!W94/'Expenditures 2004-05 Per Pupil'!C94</f>
        <v>0</v>
      </c>
      <c r="Y94" s="12">
        <f>'Expenditures 2004-05'!X94/'Expenditures 2004-05 Per Pupil'!C94</f>
        <v>0</v>
      </c>
      <c r="Z94" s="12">
        <f>'Expenditures 2004-05'!Y94/'Expenditures 2004-05 Per Pupil'!C94</f>
        <v>0</v>
      </c>
      <c r="AA94" s="12">
        <f>'Expenditures 2004-05'!Z94/'Expenditures 2004-05 Per Pupil'!C94</f>
        <v>0</v>
      </c>
      <c r="AB94" s="12">
        <f>'Expenditures 2004-05'!AA94/'Expenditures 2004-05 Per Pupil'!C94</f>
        <v>343.03476633873589</v>
      </c>
      <c r="AC94" s="12">
        <f>'Expenditures 2004-05'!AB94/'Expenditures 2004-05 Per Pupil'!C94</f>
        <v>35.364799311899695</v>
      </c>
    </row>
    <row r="95" spans="1:29" x14ac:dyDescent="0.25">
      <c r="A95" s="8" t="s">
        <v>94</v>
      </c>
      <c r="B95" s="7" t="s">
        <v>277</v>
      </c>
      <c r="C95" s="5">
        <v>4187.3762999999999</v>
      </c>
      <c r="D95" s="12">
        <f>'Expenditures 2004-05'!C95/'Expenditures 2004-05 Per Pupil'!C95</f>
        <v>8445.272002423093</v>
      </c>
      <c r="E95" s="12">
        <f>'Expenditures 2004-05'!D95/'Expenditures 2004-05 Per Pupil'!C95</f>
        <v>8065.7754212345344</v>
      </c>
      <c r="F95" s="12">
        <f>'Expenditures 2004-05'!E95/'Expenditures 2004-05 Per Pupil'!C95</f>
        <v>4721.6995377272397</v>
      </c>
      <c r="G95" s="12">
        <f>'Expenditures 2004-05'!F95/'Expenditures 2004-05 Per Pupil'!C95</f>
        <v>358.03119724396402</v>
      </c>
      <c r="H95" s="12">
        <f>'Expenditures 2004-05'!G95/'Expenditures 2004-05 Per Pupil'!C95</f>
        <v>310.84350360391539</v>
      </c>
      <c r="I95" s="12">
        <f>'Expenditures 2004-05'!H95/'Expenditures 2004-05 Per Pupil'!C95</f>
        <v>121.3467392457659</v>
      </c>
      <c r="J95" s="12">
        <f>'Expenditures 2004-05'!I95/'Expenditures 2004-05 Per Pupil'!C95</f>
        <v>307.50681279826705</v>
      </c>
      <c r="K95" s="12">
        <f>'Expenditures 2004-05'!J95/'Expenditures 2004-05 Per Pupil'!C95</f>
        <v>122.48444927197013</v>
      </c>
      <c r="L95" s="12">
        <f>'Expenditures 2004-05'!K95/'Expenditures 2004-05 Per Pupil'!C95</f>
        <v>837.40807818012445</v>
      </c>
      <c r="M95" s="12">
        <f>'Expenditures 2004-05'!L95/'Expenditures 2004-05 Per Pupil'!C95</f>
        <v>563.54455652815352</v>
      </c>
      <c r="N95" s="12">
        <f>'Expenditures 2004-05'!M95/'Expenditures 2004-05 Per Pupil'!C95</f>
        <v>0</v>
      </c>
      <c r="O95" s="12">
        <f>'Expenditures 2004-05'!N95/'Expenditures 2004-05 Per Pupil'!C95</f>
        <v>0</v>
      </c>
      <c r="P95" s="12">
        <f>'Expenditures 2004-05'!O95/'Expenditures 2004-05 Per Pupil'!C95</f>
        <v>552.76815699606459</v>
      </c>
      <c r="Q95" s="12">
        <f>'Expenditures 2004-05'!P95/'Expenditures 2004-05 Per Pupil'!C95</f>
        <v>0</v>
      </c>
      <c r="R95" s="12">
        <f>'Expenditures 2004-05'!Q95/'Expenditures 2004-05 Per Pupil'!C95</f>
        <v>170.14238963906826</v>
      </c>
      <c r="S95" s="12">
        <f>'Expenditures 2004-05'!R95/'Expenditures 2004-05 Per Pupil'!C95</f>
        <v>0</v>
      </c>
      <c r="T95" s="12">
        <f>'Expenditures 2004-05'!S95/'Expenditures 2004-05 Per Pupil'!C95</f>
        <v>0</v>
      </c>
      <c r="U95" s="12">
        <f>'Expenditures 2004-05'!T95/'Expenditures 2004-05 Per Pupil'!C95</f>
        <v>0</v>
      </c>
      <c r="V95" s="12">
        <f>'Expenditures 2004-05'!U95/'Expenditures 2004-05 Per Pupil'!C95</f>
        <v>0</v>
      </c>
      <c r="W95" s="12">
        <f>'Expenditures 2004-05'!V95/'Expenditures 2004-05 Per Pupil'!C95</f>
        <v>0</v>
      </c>
      <c r="X95" s="12">
        <f>'Expenditures 2004-05'!W95/'Expenditures 2004-05 Per Pupil'!C95</f>
        <v>0</v>
      </c>
      <c r="Y95" s="12">
        <f>'Expenditures 2004-05'!X95/'Expenditures 2004-05 Per Pupil'!C95</f>
        <v>0</v>
      </c>
      <c r="Z95" s="12">
        <f>'Expenditures 2004-05'!Y95/'Expenditures 2004-05 Per Pupil'!C95</f>
        <v>5.182242637233248</v>
      </c>
      <c r="AA95" s="12">
        <f>'Expenditures 2004-05'!Z95/'Expenditures 2004-05 Per Pupil'!C95</f>
        <v>0</v>
      </c>
      <c r="AB95" s="12">
        <f>'Expenditures 2004-05'!AA95/'Expenditures 2004-05 Per Pupil'!C95</f>
        <v>374.31433855132627</v>
      </c>
      <c r="AC95" s="12">
        <f>'Expenditures 2004-05'!AB95/'Expenditures 2004-05 Per Pupil'!C95</f>
        <v>649.29570098584168</v>
      </c>
    </row>
    <row r="96" spans="1:29" x14ac:dyDescent="0.25">
      <c r="A96" s="8" t="s">
        <v>95</v>
      </c>
      <c r="B96" s="7" t="s">
        <v>278</v>
      </c>
      <c r="C96" s="5">
        <v>2185.672</v>
      </c>
      <c r="D96" s="12">
        <f>'Expenditures 2004-05'!C96/'Expenditures 2004-05 Per Pupil'!C96</f>
        <v>7072.7248782067945</v>
      </c>
      <c r="E96" s="12">
        <f>'Expenditures 2004-05'!D96/'Expenditures 2004-05 Per Pupil'!C96</f>
        <v>6699.5531442961255</v>
      </c>
      <c r="F96" s="12">
        <f>'Expenditures 2004-05'!E96/'Expenditures 2004-05 Per Pupil'!C96</f>
        <v>3926.4702617776134</v>
      </c>
      <c r="G96" s="12">
        <f>'Expenditures 2004-05'!F96/'Expenditures 2004-05 Per Pupil'!C96</f>
        <v>295.37066860901359</v>
      </c>
      <c r="H96" s="12">
        <f>'Expenditures 2004-05'!G96/'Expenditures 2004-05 Per Pupil'!C96</f>
        <v>327.35293310249665</v>
      </c>
      <c r="I96" s="12">
        <f>'Expenditures 2004-05'!H96/'Expenditures 2004-05 Per Pupil'!C96</f>
        <v>173.96747544919825</v>
      </c>
      <c r="J96" s="12">
        <f>'Expenditures 2004-05'!I96/'Expenditures 2004-05 Per Pupil'!C96</f>
        <v>312.28520564842302</v>
      </c>
      <c r="K96" s="12">
        <f>'Expenditures 2004-05'!J96/'Expenditures 2004-05 Per Pupil'!C96</f>
        <v>176.77233820994184</v>
      </c>
      <c r="L96" s="12">
        <f>'Expenditures 2004-05'!K96/'Expenditures 2004-05 Per Pupil'!C96</f>
        <v>591.09961146960757</v>
      </c>
      <c r="M96" s="12">
        <f>'Expenditures 2004-05'!L96/'Expenditures 2004-05 Per Pupil'!C96</f>
        <v>391.08620598150134</v>
      </c>
      <c r="N96" s="12">
        <f>'Expenditures 2004-05'!M96/'Expenditures 2004-05 Per Pupil'!C96</f>
        <v>0</v>
      </c>
      <c r="O96" s="12">
        <f>'Expenditures 2004-05'!N96/'Expenditures 2004-05 Per Pupil'!C96</f>
        <v>0</v>
      </c>
      <c r="P96" s="12">
        <f>'Expenditures 2004-05'!O96/'Expenditures 2004-05 Per Pupil'!C96</f>
        <v>424.04981625788321</v>
      </c>
      <c r="Q96" s="12">
        <f>'Expenditures 2004-05'!P96/'Expenditures 2004-05 Per Pupil'!C96</f>
        <v>0</v>
      </c>
      <c r="R96" s="12">
        <f>'Expenditures 2004-05'!Q96/'Expenditures 2004-05 Per Pupil'!C96</f>
        <v>81.098627790446145</v>
      </c>
      <c r="S96" s="12">
        <f>'Expenditures 2004-05'!R96/'Expenditures 2004-05 Per Pupil'!C96</f>
        <v>0</v>
      </c>
      <c r="T96" s="12">
        <f>'Expenditures 2004-05'!S96/'Expenditures 2004-05 Per Pupil'!C96</f>
        <v>0</v>
      </c>
      <c r="U96" s="12">
        <f>'Expenditures 2004-05'!T96/'Expenditures 2004-05 Per Pupil'!C96</f>
        <v>0</v>
      </c>
      <c r="V96" s="12">
        <f>'Expenditures 2004-05'!U96/'Expenditures 2004-05 Per Pupil'!C96</f>
        <v>7.4033295023223982</v>
      </c>
      <c r="W96" s="12">
        <f>'Expenditures 2004-05'!V96/'Expenditures 2004-05 Per Pupil'!C96</f>
        <v>0</v>
      </c>
      <c r="X96" s="12">
        <f>'Expenditures 2004-05'!W96/'Expenditures 2004-05 Per Pupil'!C96</f>
        <v>0</v>
      </c>
      <c r="Y96" s="12">
        <f>'Expenditures 2004-05'!X96/'Expenditures 2004-05 Per Pupil'!C96</f>
        <v>0</v>
      </c>
      <c r="Z96" s="12">
        <f>'Expenditures 2004-05'!Y96/'Expenditures 2004-05 Per Pupil'!C96</f>
        <v>0</v>
      </c>
      <c r="AA96" s="12">
        <f>'Expenditures 2004-05'!Z96/'Expenditures 2004-05 Per Pupil'!C96</f>
        <v>0</v>
      </c>
      <c r="AB96" s="12">
        <f>'Expenditures 2004-05'!AA96/'Expenditures 2004-05 Per Pupil'!C96</f>
        <v>365.76840440834673</v>
      </c>
      <c r="AC96" s="12">
        <f>'Expenditures 2004-05'!AB96/'Expenditures 2004-05 Per Pupil'!C96</f>
        <v>91.30921748551475</v>
      </c>
    </row>
    <row r="97" spans="1:29" x14ac:dyDescent="0.25">
      <c r="A97" s="8" t="s">
        <v>96</v>
      </c>
      <c r="B97" s="7" t="s">
        <v>279</v>
      </c>
      <c r="C97" s="5">
        <v>7863.2367000000013</v>
      </c>
      <c r="D97" s="12">
        <f>'Expenditures 2004-05'!C97/'Expenditures 2004-05 Per Pupil'!C97</f>
        <v>7158.8004847927314</v>
      </c>
      <c r="E97" s="12">
        <f>'Expenditures 2004-05'!D97/'Expenditures 2004-05 Per Pupil'!C97</f>
        <v>6809.5051583529194</v>
      </c>
      <c r="F97" s="12">
        <f>'Expenditures 2004-05'!E97/'Expenditures 2004-05 Per Pupil'!C97</f>
        <v>3849.1989996943616</v>
      </c>
      <c r="G97" s="12">
        <f>'Expenditures 2004-05'!F97/'Expenditures 2004-05 Per Pupil'!C97</f>
        <v>348.38482351675862</v>
      </c>
      <c r="H97" s="12">
        <f>'Expenditures 2004-05'!G97/'Expenditures 2004-05 Per Pupil'!C97</f>
        <v>569.49077598032864</v>
      </c>
      <c r="I97" s="12">
        <f>'Expenditures 2004-05'!H97/'Expenditures 2004-05 Per Pupil'!C97</f>
        <v>110.86383549919078</v>
      </c>
      <c r="J97" s="12">
        <f>'Expenditures 2004-05'!I97/'Expenditures 2004-05 Per Pupil'!C97</f>
        <v>246.78795819538277</v>
      </c>
      <c r="K97" s="12">
        <f>'Expenditures 2004-05'!J97/'Expenditures 2004-05 Per Pupil'!C97</f>
        <v>63.418267696303722</v>
      </c>
      <c r="L97" s="12">
        <f>'Expenditures 2004-05'!K97/'Expenditures 2004-05 Per Pupil'!C97</f>
        <v>665.85251846736332</v>
      </c>
      <c r="M97" s="12">
        <f>'Expenditures 2004-05'!L97/'Expenditures 2004-05 Per Pupil'!C97</f>
        <v>335.43337312992236</v>
      </c>
      <c r="N97" s="12">
        <f>'Expenditures 2004-05'!M97/'Expenditures 2004-05 Per Pupil'!C97</f>
        <v>0.16189262113907874</v>
      </c>
      <c r="O97" s="12">
        <f>'Expenditures 2004-05'!N97/'Expenditures 2004-05 Per Pupil'!C97</f>
        <v>0</v>
      </c>
      <c r="P97" s="12">
        <f>'Expenditures 2004-05'!O97/'Expenditures 2004-05 Per Pupil'!C97</f>
        <v>510.28372578431976</v>
      </c>
      <c r="Q97" s="12">
        <f>'Expenditures 2004-05'!P97/'Expenditures 2004-05 Per Pupil'!C97</f>
        <v>0</v>
      </c>
      <c r="R97" s="12">
        <f>'Expenditures 2004-05'!Q97/'Expenditures 2004-05 Per Pupil'!C97</f>
        <v>109.62898776784881</v>
      </c>
      <c r="S97" s="12">
        <f>'Expenditures 2004-05'!R97/'Expenditures 2004-05 Per Pupil'!C97</f>
        <v>0</v>
      </c>
      <c r="T97" s="12">
        <f>'Expenditures 2004-05'!S97/'Expenditures 2004-05 Per Pupil'!C97</f>
        <v>0</v>
      </c>
      <c r="U97" s="12">
        <f>'Expenditures 2004-05'!T97/'Expenditures 2004-05 Per Pupil'!C97</f>
        <v>0</v>
      </c>
      <c r="V97" s="12">
        <f>'Expenditures 2004-05'!U97/'Expenditures 2004-05 Per Pupil'!C97</f>
        <v>0</v>
      </c>
      <c r="W97" s="12">
        <f>'Expenditures 2004-05'!V97/'Expenditures 2004-05 Per Pupil'!C97</f>
        <v>0</v>
      </c>
      <c r="X97" s="12">
        <f>'Expenditures 2004-05'!W97/'Expenditures 2004-05 Per Pupil'!C97</f>
        <v>0</v>
      </c>
      <c r="Y97" s="12">
        <f>'Expenditures 2004-05'!X97/'Expenditures 2004-05 Per Pupil'!C97</f>
        <v>0</v>
      </c>
      <c r="Z97" s="12">
        <f>'Expenditures 2004-05'!Y97/'Expenditures 2004-05 Per Pupil'!C97</f>
        <v>0.38457445901380527</v>
      </c>
      <c r="AA97" s="12">
        <f>'Expenditures 2004-05'!Z97/'Expenditures 2004-05 Per Pupil'!C97</f>
        <v>0</v>
      </c>
      <c r="AB97" s="12">
        <f>'Expenditures 2004-05'!AA97/'Expenditures 2004-05 Per Pupil'!C97</f>
        <v>348.91075198079687</v>
      </c>
      <c r="AC97" s="12">
        <f>'Expenditures 2004-05'!AB97/'Expenditures 2004-05 Per Pupil'!C97</f>
        <v>219.77908918855255</v>
      </c>
    </row>
    <row r="98" spans="1:29" x14ac:dyDescent="0.25">
      <c r="A98" s="8" t="s">
        <v>97</v>
      </c>
      <c r="B98" s="7" t="s">
        <v>280</v>
      </c>
      <c r="C98" s="5">
        <v>2287.1765</v>
      </c>
      <c r="D98" s="12">
        <f>'Expenditures 2004-05'!C98/'Expenditures 2004-05 Per Pupil'!C98</f>
        <v>7888.8831535301279</v>
      </c>
      <c r="E98" s="12">
        <f>'Expenditures 2004-05'!D98/'Expenditures 2004-05 Per Pupil'!C98</f>
        <v>7888.8831535301279</v>
      </c>
      <c r="F98" s="12">
        <f>'Expenditures 2004-05'!E98/'Expenditures 2004-05 Per Pupil'!C98</f>
        <v>4718.6320994466314</v>
      </c>
      <c r="G98" s="12">
        <f>'Expenditures 2004-05'!F98/'Expenditures 2004-05 Per Pupil'!C98</f>
        <v>190.28085501927814</v>
      </c>
      <c r="H98" s="12">
        <f>'Expenditures 2004-05'!G98/'Expenditures 2004-05 Per Pupil'!C98</f>
        <v>403.34248362555314</v>
      </c>
      <c r="I98" s="12">
        <f>'Expenditures 2004-05'!H98/'Expenditures 2004-05 Per Pupil'!C98</f>
        <v>166.58618606828114</v>
      </c>
      <c r="J98" s="12">
        <f>'Expenditures 2004-05'!I98/'Expenditures 2004-05 Per Pupil'!C98</f>
        <v>262.58488140290001</v>
      </c>
      <c r="K98" s="12">
        <f>'Expenditures 2004-05'!J98/'Expenditures 2004-05 Per Pupil'!C98</f>
        <v>68.959033113535398</v>
      </c>
      <c r="L98" s="12">
        <f>'Expenditures 2004-05'!K98/'Expenditures 2004-05 Per Pupil'!C98</f>
        <v>834.31363517419845</v>
      </c>
      <c r="M98" s="12">
        <f>'Expenditures 2004-05'!L98/'Expenditures 2004-05 Per Pupil'!C98</f>
        <v>627.53433327073799</v>
      </c>
      <c r="N98" s="12">
        <f>'Expenditures 2004-05'!M98/'Expenditures 2004-05 Per Pupil'!C98</f>
        <v>0</v>
      </c>
      <c r="O98" s="12">
        <f>'Expenditures 2004-05'!N98/'Expenditures 2004-05 Per Pupil'!C98</f>
        <v>0</v>
      </c>
      <c r="P98" s="12">
        <f>'Expenditures 2004-05'!O98/'Expenditures 2004-05 Per Pupil'!C98</f>
        <v>468.95263220831447</v>
      </c>
      <c r="Q98" s="12">
        <f>'Expenditures 2004-05'!P98/'Expenditures 2004-05 Per Pupil'!C98</f>
        <v>0</v>
      </c>
      <c r="R98" s="12">
        <f>'Expenditures 2004-05'!Q98/'Expenditures 2004-05 Per Pupil'!C98</f>
        <v>147.6970142006968</v>
      </c>
      <c r="S98" s="12">
        <f>'Expenditures 2004-05'!R98/'Expenditures 2004-05 Per Pupil'!C98</f>
        <v>0</v>
      </c>
      <c r="T98" s="12">
        <f>'Expenditures 2004-05'!S98/'Expenditures 2004-05 Per Pupil'!C98</f>
        <v>0</v>
      </c>
      <c r="U98" s="12">
        <f>'Expenditures 2004-05'!T98/'Expenditures 2004-05 Per Pupil'!C98</f>
        <v>0</v>
      </c>
      <c r="V98" s="12">
        <f>'Expenditures 2004-05'!U98/'Expenditures 2004-05 Per Pupil'!C98</f>
        <v>0</v>
      </c>
      <c r="W98" s="12">
        <f>'Expenditures 2004-05'!V98/'Expenditures 2004-05 Per Pupil'!C98</f>
        <v>0</v>
      </c>
      <c r="X98" s="12">
        <f>'Expenditures 2004-05'!W98/'Expenditures 2004-05 Per Pupil'!C98</f>
        <v>0</v>
      </c>
      <c r="Y98" s="12">
        <f>'Expenditures 2004-05'!X98/'Expenditures 2004-05 Per Pupil'!C98</f>
        <v>0</v>
      </c>
      <c r="Z98" s="12">
        <f>'Expenditures 2004-05'!Y98/'Expenditures 2004-05 Per Pupil'!C98</f>
        <v>0</v>
      </c>
      <c r="AA98" s="12">
        <f>'Expenditures 2004-05'!Z98/'Expenditures 2004-05 Per Pupil'!C98</f>
        <v>0</v>
      </c>
      <c r="AB98" s="12">
        <f>'Expenditures 2004-05'!AA98/'Expenditures 2004-05 Per Pupil'!C98</f>
        <v>0</v>
      </c>
      <c r="AC98" s="12">
        <f>'Expenditures 2004-05'!AB98/'Expenditures 2004-05 Per Pupil'!C98</f>
        <v>647.03725313721952</v>
      </c>
    </row>
    <row r="99" spans="1:29" x14ac:dyDescent="0.25">
      <c r="A99" s="8" t="s">
        <v>98</v>
      </c>
      <c r="B99" s="7" t="s">
        <v>281</v>
      </c>
      <c r="C99" s="5">
        <v>1076.5827999999999</v>
      </c>
      <c r="D99" s="12">
        <f>'Expenditures 2004-05'!C99/'Expenditures 2004-05 Per Pupil'!C99</f>
        <v>8528.3551622782761</v>
      </c>
      <c r="E99" s="12">
        <f>'Expenditures 2004-05'!D99/'Expenditures 2004-05 Per Pupil'!C99</f>
        <v>8228.8728558546554</v>
      </c>
      <c r="F99" s="12">
        <f>'Expenditures 2004-05'!E99/'Expenditures 2004-05 Per Pupil'!C99</f>
        <v>4099.8363340005062</v>
      </c>
      <c r="G99" s="12">
        <f>'Expenditures 2004-05'!F99/'Expenditures 2004-05 Per Pupil'!C99</f>
        <v>467.90127986440058</v>
      </c>
      <c r="H99" s="12">
        <f>'Expenditures 2004-05'!G99/'Expenditures 2004-05 Per Pupil'!C99</f>
        <v>492.47468935970375</v>
      </c>
      <c r="I99" s="12">
        <f>'Expenditures 2004-05'!H99/'Expenditures 2004-05 Per Pupil'!C99</f>
        <v>308.06943971239372</v>
      </c>
      <c r="J99" s="12">
        <f>'Expenditures 2004-05'!I99/'Expenditures 2004-05 Per Pupil'!C99</f>
        <v>577.19974720012249</v>
      </c>
      <c r="K99" s="12">
        <f>'Expenditures 2004-05'!J99/'Expenditures 2004-05 Per Pupil'!C99</f>
        <v>256.22765847643115</v>
      </c>
      <c r="L99" s="12">
        <f>'Expenditures 2004-05'!K99/'Expenditures 2004-05 Per Pupil'!C99</f>
        <v>736.90826195625652</v>
      </c>
      <c r="M99" s="12">
        <f>'Expenditures 2004-05'!L99/'Expenditures 2004-05 Per Pupil'!C99</f>
        <v>520.58219767211585</v>
      </c>
      <c r="N99" s="12">
        <f>'Expenditures 2004-05'!M99/'Expenditures 2004-05 Per Pupil'!C99</f>
        <v>0</v>
      </c>
      <c r="O99" s="12">
        <f>'Expenditures 2004-05'!N99/'Expenditures 2004-05 Per Pupil'!C99</f>
        <v>0</v>
      </c>
      <c r="P99" s="12">
        <f>'Expenditures 2004-05'!O99/'Expenditures 2004-05 Per Pupil'!C99</f>
        <v>594.08906588513207</v>
      </c>
      <c r="Q99" s="12">
        <f>'Expenditures 2004-05'!P99/'Expenditures 2004-05 Per Pupil'!C99</f>
        <v>0</v>
      </c>
      <c r="R99" s="12">
        <f>'Expenditures 2004-05'!Q99/'Expenditures 2004-05 Per Pupil'!C99</f>
        <v>175.58418172759218</v>
      </c>
      <c r="S99" s="12">
        <f>'Expenditures 2004-05'!R99/'Expenditures 2004-05 Per Pupil'!C99</f>
        <v>0</v>
      </c>
      <c r="T99" s="12">
        <f>'Expenditures 2004-05'!S99/'Expenditures 2004-05 Per Pupil'!C99</f>
        <v>0</v>
      </c>
      <c r="U99" s="12">
        <f>'Expenditures 2004-05'!T99/'Expenditures 2004-05 Per Pupil'!C99</f>
        <v>0</v>
      </c>
      <c r="V99" s="12">
        <f>'Expenditures 2004-05'!U99/'Expenditures 2004-05 Per Pupil'!C99</f>
        <v>0</v>
      </c>
      <c r="W99" s="12">
        <f>'Expenditures 2004-05'!V99/'Expenditures 2004-05 Per Pupil'!C99</f>
        <v>0</v>
      </c>
      <c r="X99" s="12">
        <f>'Expenditures 2004-05'!W99/'Expenditures 2004-05 Per Pupil'!C99</f>
        <v>0</v>
      </c>
      <c r="Y99" s="12">
        <f>'Expenditures 2004-05'!X99/'Expenditures 2004-05 Per Pupil'!C99</f>
        <v>0</v>
      </c>
      <c r="Z99" s="12">
        <f>'Expenditures 2004-05'!Y99/'Expenditures 2004-05 Per Pupil'!C99</f>
        <v>0</v>
      </c>
      <c r="AA99" s="12">
        <f>'Expenditures 2004-05'!Z99/'Expenditures 2004-05 Per Pupil'!C99</f>
        <v>0</v>
      </c>
      <c r="AB99" s="12">
        <f>'Expenditures 2004-05'!AA99/'Expenditures 2004-05 Per Pupil'!C99</f>
        <v>299.48230642362114</v>
      </c>
      <c r="AC99" s="12">
        <f>'Expenditures 2004-05'!AB99/'Expenditures 2004-05 Per Pupil'!C99</f>
        <v>456.03550418973816</v>
      </c>
    </row>
    <row r="100" spans="1:29" x14ac:dyDescent="0.25">
      <c r="A100" s="8" t="s">
        <v>99</v>
      </c>
      <c r="B100" s="7" t="s">
        <v>282</v>
      </c>
      <c r="C100" s="5">
        <v>1786.4317999999996</v>
      </c>
      <c r="D100" s="12">
        <f>'Expenditures 2004-05'!C100/'Expenditures 2004-05 Per Pupil'!C100</f>
        <v>8893.8133938278552</v>
      </c>
      <c r="E100" s="12">
        <f>'Expenditures 2004-05'!D100/'Expenditures 2004-05 Per Pupil'!C100</f>
        <v>8548.2301479407179</v>
      </c>
      <c r="F100" s="12">
        <f>'Expenditures 2004-05'!E100/'Expenditures 2004-05 Per Pupil'!C100</f>
        <v>4196.4273923023547</v>
      </c>
      <c r="G100" s="12">
        <f>'Expenditures 2004-05'!F100/'Expenditures 2004-05 Per Pupil'!C100</f>
        <v>424.65084869178895</v>
      </c>
      <c r="H100" s="12">
        <f>'Expenditures 2004-05'!G100/'Expenditures 2004-05 Per Pupil'!C100</f>
        <v>566.41921062981544</v>
      </c>
      <c r="I100" s="12">
        <f>'Expenditures 2004-05'!H100/'Expenditures 2004-05 Per Pupil'!C100</f>
        <v>259.17253040390352</v>
      </c>
      <c r="J100" s="12">
        <f>'Expenditures 2004-05'!I100/'Expenditures 2004-05 Per Pupil'!C100</f>
        <v>437.27174471479975</v>
      </c>
      <c r="K100" s="12">
        <f>'Expenditures 2004-05'!J100/'Expenditures 2004-05 Per Pupil'!C100</f>
        <v>165.36574192196986</v>
      </c>
      <c r="L100" s="12">
        <f>'Expenditures 2004-05'!K100/'Expenditures 2004-05 Per Pupil'!C100</f>
        <v>978.23369467560997</v>
      </c>
      <c r="M100" s="12">
        <f>'Expenditures 2004-05'!L100/'Expenditures 2004-05 Per Pupil'!C100</f>
        <v>820.87313940560182</v>
      </c>
      <c r="N100" s="12">
        <f>'Expenditures 2004-05'!M100/'Expenditures 2004-05 Per Pupil'!C100</f>
        <v>-8.0719566232531251E-2</v>
      </c>
      <c r="O100" s="12">
        <f>'Expenditures 2004-05'!N100/'Expenditures 2004-05 Per Pupil'!C100</f>
        <v>0</v>
      </c>
      <c r="P100" s="12">
        <f>'Expenditures 2004-05'!O100/'Expenditures 2004-05 Per Pupil'!C100</f>
        <v>520.83778401168195</v>
      </c>
      <c r="Q100" s="12">
        <f>'Expenditures 2004-05'!P100/'Expenditures 2004-05 Per Pupil'!C100</f>
        <v>0</v>
      </c>
      <c r="R100" s="12">
        <f>'Expenditures 2004-05'!Q100/'Expenditures 2004-05 Per Pupil'!C100</f>
        <v>179.05878074942467</v>
      </c>
      <c r="S100" s="12">
        <f>'Expenditures 2004-05'!R100/'Expenditures 2004-05 Per Pupil'!C100</f>
        <v>0</v>
      </c>
      <c r="T100" s="12">
        <f>'Expenditures 2004-05'!S100/'Expenditures 2004-05 Per Pupil'!C100</f>
        <v>0</v>
      </c>
      <c r="U100" s="12">
        <f>'Expenditures 2004-05'!T100/'Expenditures 2004-05 Per Pupil'!C100</f>
        <v>0</v>
      </c>
      <c r="V100" s="12">
        <f>'Expenditures 2004-05'!U100/'Expenditures 2004-05 Per Pupil'!C100</f>
        <v>0</v>
      </c>
      <c r="W100" s="12">
        <f>'Expenditures 2004-05'!V100/'Expenditures 2004-05 Per Pupil'!C100</f>
        <v>0</v>
      </c>
      <c r="X100" s="12">
        <f>'Expenditures 2004-05'!W100/'Expenditures 2004-05 Per Pupil'!C100</f>
        <v>0</v>
      </c>
      <c r="Y100" s="12">
        <f>'Expenditures 2004-05'!X100/'Expenditures 2004-05 Per Pupil'!C100</f>
        <v>0</v>
      </c>
      <c r="Z100" s="12">
        <f>'Expenditures 2004-05'!Y100/'Expenditures 2004-05 Per Pupil'!C100</f>
        <v>0</v>
      </c>
      <c r="AA100" s="12">
        <f>'Expenditures 2004-05'!Z100/'Expenditures 2004-05 Per Pupil'!C100</f>
        <v>0</v>
      </c>
      <c r="AB100" s="12">
        <f>'Expenditures 2004-05'!AA100/'Expenditures 2004-05 Per Pupil'!C100</f>
        <v>345.58324588713668</v>
      </c>
      <c r="AC100" s="12">
        <f>'Expenditures 2004-05'!AB100/'Expenditures 2004-05 Per Pupil'!C100</f>
        <v>25.179802553895431</v>
      </c>
    </row>
    <row r="101" spans="1:29" x14ac:dyDescent="0.25">
      <c r="A101" s="8" t="s">
        <v>100</v>
      </c>
      <c r="B101" s="7" t="s">
        <v>283</v>
      </c>
      <c r="C101" s="5">
        <v>3005.3881999999999</v>
      </c>
      <c r="D101" s="12">
        <f>'Expenditures 2004-05'!C101/'Expenditures 2004-05 Per Pupil'!C101</f>
        <v>8602.4687825685887</v>
      </c>
      <c r="E101" s="12">
        <f>'Expenditures 2004-05'!D101/'Expenditures 2004-05 Per Pupil'!C101</f>
        <v>8223.3922492941183</v>
      </c>
      <c r="F101" s="12">
        <f>'Expenditures 2004-05'!E101/'Expenditures 2004-05 Per Pupil'!C101</f>
        <v>4377.618165932774</v>
      </c>
      <c r="G101" s="12">
        <f>'Expenditures 2004-05'!F101/'Expenditures 2004-05 Per Pupil'!C101</f>
        <v>497.65881159711745</v>
      </c>
      <c r="H101" s="12">
        <f>'Expenditures 2004-05'!G101/'Expenditures 2004-05 Per Pupil'!C101</f>
        <v>461.62155690902097</v>
      </c>
      <c r="I101" s="12">
        <f>'Expenditures 2004-05'!H101/'Expenditures 2004-05 Per Pupil'!C101</f>
        <v>237.38135392958554</v>
      </c>
      <c r="J101" s="12">
        <f>'Expenditures 2004-05'!I101/'Expenditures 2004-05 Per Pupil'!C101</f>
        <v>371.75708948348176</v>
      </c>
      <c r="K101" s="12">
        <f>'Expenditures 2004-05'!J101/'Expenditures 2004-05 Per Pupil'!C101</f>
        <v>89.496305335863113</v>
      </c>
      <c r="L101" s="12">
        <f>'Expenditures 2004-05'!K101/'Expenditures 2004-05 Per Pupil'!C101</f>
        <v>733.20068934855078</v>
      </c>
      <c r="M101" s="12">
        <f>'Expenditures 2004-05'!L101/'Expenditures 2004-05 Per Pupil'!C101</f>
        <v>661.43114223979455</v>
      </c>
      <c r="N101" s="12">
        <f>'Expenditures 2004-05'!M101/'Expenditures 2004-05 Per Pupil'!C101</f>
        <v>124.85301898769683</v>
      </c>
      <c r="O101" s="12">
        <f>'Expenditures 2004-05'!N101/'Expenditures 2004-05 Per Pupil'!C101</f>
        <v>0</v>
      </c>
      <c r="P101" s="12">
        <f>'Expenditures 2004-05'!O101/'Expenditures 2004-05 Per Pupil'!C101</f>
        <v>516.55645017838299</v>
      </c>
      <c r="Q101" s="12">
        <f>'Expenditures 2004-05'!P101/'Expenditures 2004-05 Per Pupil'!C101</f>
        <v>0</v>
      </c>
      <c r="R101" s="12">
        <f>'Expenditures 2004-05'!Q101/'Expenditures 2004-05 Per Pupil'!C101</f>
        <v>151.81766535185039</v>
      </c>
      <c r="S101" s="12">
        <f>'Expenditures 2004-05'!R101/'Expenditures 2004-05 Per Pupil'!C101</f>
        <v>0</v>
      </c>
      <c r="T101" s="12">
        <f>'Expenditures 2004-05'!S101/'Expenditures 2004-05 Per Pupil'!C101</f>
        <v>0</v>
      </c>
      <c r="U101" s="12">
        <f>'Expenditures 2004-05'!T101/'Expenditures 2004-05 Per Pupil'!C101</f>
        <v>0</v>
      </c>
      <c r="V101" s="12">
        <f>'Expenditures 2004-05'!U101/'Expenditures 2004-05 Per Pupil'!C101</f>
        <v>0</v>
      </c>
      <c r="W101" s="12">
        <f>'Expenditures 2004-05'!V101/'Expenditures 2004-05 Per Pupil'!C101</f>
        <v>0</v>
      </c>
      <c r="X101" s="12">
        <f>'Expenditures 2004-05'!W101/'Expenditures 2004-05 Per Pupil'!C101</f>
        <v>0</v>
      </c>
      <c r="Y101" s="12">
        <f>'Expenditures 2004-05'!X101/'Expenditures 2004-05 Per Pupil'!C101</f>
        <v>0</v>
      </c>
      <c r="Z101" s="12">
        <f>'Expenditures 2004-05'!Y101/'Expenditures 2004-05 Per Pupil'!C101</f>
        <v>1.6137682313386339</v>
      </c>
      <c r="AA101" s="12">
        <f>'Expenditures 2004-05'!Z101/'Expenditures 2004-05 Per Pupil'!C101</f>
        <v>0</v>
      </c>
      <c r="AB101" s="12">
        <f>'Expenditures 2004-05'!AA101/'Expenditures 2004-05 Per Pupil'!C101</f>
        <v>377.46276504313153</v>
      </c>
      <c r="AC101" s="12">
        <f>'Expenditures 2004-05'!AB101/'Expenditures 2004-05 Per Pupil'!C101</f>
        <v>79.054013721089348</v>
      </c>
    </row>
    <row r="102" spans="1:29" x14ac:dyDescent="0.25">
      <c r="A102" s="8" t="s">
        <v>101</v>
      </c>
      <c r="B102" s="7" t="s">
        <v>284</v>
      </c>
      <c r="C102" s="5">
        <v>2165.7946000000002</v>
      </c>
      <c r="D102" s="12">
        <f>'Expenditures 2004-05'!C102/'Expenditures 2004-05 Per Pupil'!C102</f>
        <v>7919.1396312466568</v>
      </c>
      <c r="E102" s="12">
        <f>'Expenditures 2004-05'!D102/'Expenditures 2004-05 Per Pupil'!C102</f>
        <v>7479.2512595608096</v>
      </c>
      <c r="F102" s="12">
        <f>'Expenditures 2004-05'!E102/'Expenditures 2004-05 Per Pupil'!C102</f>
        <v>4441.7249401212839</v>
      </c>
      <c r="G102" s="12">
        <f>'Expenditures 2004-05'!F102/'Expenditures 2004-05 Per Pupil'!C102</f>
        <v>277.76190780049041</v>
      </c>
      <c r="H102" s="12">
        <f>'Expenditures 2004-05'!G102/'Expenditures 2004-05 Per Pupil'!C102</f>
        <v>141.87502822289795</v>
      </c>
      <c r="I102" s="12">
        <f>'Expenditures 2004-05'!H102/'Expenditures 2004-05 Per Pupil'!C102</f>
        <v>209.83998667278973</v>
      </c>
      <c r="J102" s="12">
        <f>'Expenditures 2004-05'!I102/'Expenditures 2004-05 Per Pupil'!C102</f>
        <v>492.45772890928805</v>
      </c>
      <c r="K102" s="12">
        <f>'Expenditures 2004-05'!J102/'Expenditures 2004-05 Per Pupil'!C102</f>
        <v>109.12818325431229</v>
      </c>
      <c r="L102" s="12">
        <f>'Expenditures 2004-05'!K102/'Expenditures 2004-05 Per Pupil'!C102</f>
        <v>614.84509195839712</v>
      </c>
      <c r="M102" s="12">
        <f>'Expenditures 2004-05'!L102/'Expenditures 2004-05 Per Pupil'!C102</f>
        <v>537.60840940318155</v>
      </c>
      <c r="N102" s="12">
        <f>'Expenditures 2004-05'!M102/'Expenditures 2004-05 Per Pupil'!C102</f>
        <v>0</v>
      </c>
      <c r="O102" s="12">
        <f>'Expenditures 2004-05'!N102/'Expenditures 2004-05 Per Pupil'!C102</f>
        <v>0</v>
      </c>
      <c r="P102" s="12">
        <f>'Expenditures 2004-05'!O102/'Expenditures 2004-05 Per Pupil'!C102</f>
        <v>535.65517247111063</v>
      </c>
      <c r="Q102" s="12">
        <f>'Expenditures 2004-05'!P102/'Expenditures 2004-05 Per Pupil'!C102</f>
        <v>0</v>
      </c>
      <c r="R102" s="12">
        <f>'Expenditures 2004-05'!Q102/'Expenditures 2004-05 Per Pupil'!C102</f>
        <v>118.3548107470579</v>
      </c>
      <c r="S102" s="12">
        <f>'Expenditures 2004-05'!R102/'Expenditures 2004-05 Per Pupil'!C102</f>
        <v>0</v>
      </c>
      <c r="T102" s="12">
        <f>'Expenditures 2004-05'!S102/'Expenditures 2004-05 Per Pupil'!C102</f>
        <v>0</v>
      </c>
      <c r="U102" s="12">
        <f>'Expenditures 2004-05'!T102/'Expenditures 2004-05 Per Pupil'!C102</f>
        <v>0</v>
      </c>
      <c r="V102" s="12">
        <f>'Expenditures 2004-05'!U102/'Expenditures 2004-05 Per Pupil'!C102</f>
        <v>3.427167100702901</v>
      </c>
      <c r="W102" s="12">
        <f>'Expenditures 2004-05'!V102/'Expenditures 2004-05 Per Pupil'!C102</f>
        <v>0</v>
      </c>
      <c r="X102" s="12">
        <f>'Expenditures 2004-05'!W102/'Expenditures 2004-05 Per Pupil'!C102</f>
        <v>0</v>
      </c>
      <c r="Y102" s="12">
        <f>'Expenditures 2004-05'!X102/'Expenditures 2004-05 Per Pupil'!C102</f>
        <v>0</v>
      </c>
      <c r="Z102" s="12">
        <f>'Expenditures 2004-05'!Y102/'Expenditures 2004-05 Per Pupil'!C102</f>
        <v>8.9943109101851118</v>
      </c>
      <c r="AA102" s="12">
        <f>'Expenditures 2004-05'!Z102/'Expenditures 2004-05 Per Pupil'!C102</f>
        <v>0</v>
      </c>
      <c r="AB102" s="12">
        <f>'Expenditures 2004-05'!AA102/'Expenditures 2004-05 Per Pupil'!C102</f>
        <v>427.46689367495878</v>
      </c>
      <c r="AC102" s="12">
        <f>'Expenditures 2004-05'!AB102/'Expenditures 2004-05 Per Pupil'!C102</f>
        <v>40.134461504336556</v>
      </c>
    </row>
    <row r="103" spans="1:29" x14ac:dyDescent="0.25">
      <c r="A103" s="8" t="s">
        <v>102</v>
      </c>
      <c r="B103" s="7" t="s">
        <v>285</v>
      </c>
      <c r="C103" s="5">
        <v>3840.5957999999996</v>
      </c>
      <c r="D103" s="12">
        <f>'Expenditures 2004-05'!C103/'Expenditures 2004-05 Per Pupil'!C103</f>
        <v>8404.3960679225875</v>
      </c>
      <c r="E103" s="12">
        <f>'Expenditures 2004-05'!D103/'Expenditures 2004-05 Per Pupil'!C103</f>
        <v>8017.5863911531651</v>
      </c>
      <c r="F103" s="12">
        <f>'Expenditures 2004-05'!E103/'Expenditures 2004-05 Per Pupil'!C103</f>
        <v>5078.0515096121289</v>
      </c>
      <c r="G103" s="12">
        <f>'Expenditures 2004-05'!F103/'Expenditures 2004-05 Per Pupil'!C103</f>
        <v>176.55630931013363</v>
      </c>
      <c r="H103" s="12">
        <f>'Expenditures 2004-05'!G103/'Expenditures 2004-05 Per Pupil'!C103</f>
        <v>330.22726838372319</v>
      </c>
      <c r="I103" s="12">
        <f>'Expenditures 2004-05'!H103/'Expenditures 2004-05 Per Pupil'!C103</f>
        <v>94.689225041593815</v>
      </c>
      <c r="J103" s="12">
        <f>'Expenditures 2004-05'!I103/'Expenditures 2004-05 Per Pupil'!C103</f>
        <v>329.67423439873579</v>
      </c>
      <c r="K103" s="12">
        <f>'Expenditures 2004-05'!J103/'Expenditures 2004-05 Per Pupil'!C103</f>
        <v>101.3996630418645</v>
      </c>
      <c r="L103" s="12">
        <f>'Expenditures 2004-05'!K103/'Expenditures 2004-05 Per Pupil'!C103</f>
        <v>721.30467361340141</v>
      </c>
      <c r="M103" s="12">
        <f>'Expenditures 2004-05'!L103/'Expenditures 2004-05 Per Pupil'!C103</f>
        <v>563.67018367306446</v>
      </c>
      <c r="N103" s="12">
        <f>'Expenditures 2004-05'!M103/'Expenditures 2004-05 Per Pupil'!C103</f>
        <v>0</v>
      </c>
      <c r="O103" s="12">
        <f>'Expenditures 2004-05'!N103/'Expenditures 2004-05 Per Pupil'!C103</f>
        <v>0</v>
      </c>
      <c r="P103" s="12">
        <f>'Expenditures 2004-05'!O103/'Expenditures 2004-05 Per Pupil'!C103</f>
        <v>527.07692905355987</v>
      </c>
      <c r="Q103" s="12">
        <f>'Expenditures 2004-05'!P103/'Expenditures 2004-05 Per Pupil'!C103</f>
        <v>0</v>
      </c>
      <c r="R103" s="12">
        <f>'Expenditures 2004-05'!Q103/'Expenditures 2004-05 Per Pupil'!C103</f>
        <v>94.936395024959424</v>
      </c>
      <c r="S103" s="12">
        <f>'Expenditures 2004-05'!R103/'Expenditures 2004-05 Per Pupil'!C103</f>
        <v>0</v>
      </c>
      <c r="T103" s="12">
        <f>'Expenditures 2004-05'!S103/'Expenditures 2004-05 Per Pupil'!C103</f>
        <v>0</v>
      </c>
      <c r="U103" s="12">
        <f>'Expenditures 2004-05'!T103/'Expenditures 2004-05 Per Pupil'!C103</f>
        <v>0</v>
      </c>
      <c r="V103" s="12">
        <f>'Expenditures 2004-05'!U103/'Expenditures 2004-05 Per Pupil'!C103</f>
        <v>0</v>
      </c>
      <c r="W103" s="12">
        <f>'Expenditures 2004-05'!V103/'Expenditures 2004-05 Per Pupil'!C103</f>
        <v>0</v>
      </c>
      <c r="X103" s="12">
        <f>'Expenditures 2004-05'!W103/'Expenditures 2004-05 Per Pupil'!C103</f>
        <v>0</v>
      </c>
      <c r="Y103" s="12">
        <f>'Expenditures 2004-05'!X103/'Expenditures 2004-05 Per Pupil'!C103</f>
        <v>0</v>
      </c>
      <c r="Z103" s="12">
        <f>'Expenditures 2004-05'!Y103/'Expenditures 2004-05 Per Pupil'!C103</f>
        <v>4.2337181121741585</v>
      </c>
      <c r="AA103" s="12">
        <f>'Expenditures 2004-05'!Z103/'Expenditures 2004-05 Per Pupil'!C103</f>
        <v>0</v>
      </c>
      <c r="AB103" s="12">
        <f>'Expenditures 2004-05'!AA103/'Expenditures 2004-05 Per Pupil'!C103</f>
        <v>382.57595865724801</v>
      </c>
      <c r="AC103" s="12">
        <f>'Expenditures 2004-05'!AB103/'Expenditures 2004-05 Per Pupil'!C103</f>
        <v>521.14231338793843</v>
      </c>
    </row>
    <row r="104" spans="1:29" x14ac:dyDescent="0.25">
      <c r="A104" s="8" t="s">
        <v>103</v>
      </c>
      <c r="B104" s="7" t="s">
        <v>286</v>
      </c>
      <c r="C104" s="5">
        <v>1213.7409</v>
      </c>
      <c r="D104" s="12">
        <f>'Expenditures 2004-05'!C104/'Expenditures 2004-05 Per Pupil'!C104</f>
        <v>8147.399440852656</v>
      </c>
      <c r="E104" s="12">
        <f>'Expenditures 2004-05'!D104/'Expenditures 2004-05 Per Pupil'!C104</f>
        <v>7765.3267431294435</v>
      </c>
      <c r="F104" s="12">
        <f>'Expenditures 2004-05'!E104/'Expenditures 2004-05 Per Pupil'!C104</f>
        <v>4761.5595552559862</v>
      </c>
      <c r="G104" s="12">
        <f>'Expenditures 2004-05'!F104/'Expenditures 2004-05 Per Pupil'!C104</f>
        <v>173.94227219334869</v>
      </c>
      <c r="H104" s="12">
        <f>'Expenditures 2004-05'!G104/'Expenditures 2004-05 Per Pupil'!C104</f>
        <v>210.77084903376002</v>
      </c>
      <c r="I104" s="12">
        <f>'Expenditures 2004-05'!H104/'Expenditures 2004-05 Per Pupil'!C104</f>
        <v>353.30844499019514</v>
      </c>
      <c r="J104" s="12">
        <f>'Expenditures 2004-05'!I104/'Expenditures 2004-05 Per Pupil'!C104</f>
        <v>416.82840217380823</v>
      </c>
      <c r="K104" s="12">
        <f>'Expenditures 2004-05'!J104/'Expenditures 2004-05 Per Pupil'!C104</f>
        <v>91.036142886838533</v>
      </c>
      <c r="L104" s="12">
        <f>'Expenditures 2004-05'!K104/'Expenditures 2004-05 Per Pupil'!C104</f>
        <v>590.60754235108993</v>
      </c>
      <c r="M104" s="12">
        <f>'Expenditures 2004-05'!L104/'Expenditures 2004-05 Per Pupil'!C104</f>
        <v>615.80351292438115</v>
      </c>
      <c r="N104" s="12">
        <f>'Expenditures 2004-05'!M104/'Expenditures 2004-05 Per Pupil'!C104</f>
        <v>0</v>
      </c>
      <c r="O104" s="12">
        <f>'Expenditures 2004-05'!N104/'Expenditures 2004-05 Per Pupil'!C104</f>
        <v>0</v>
      </c>
      <c r="P104" s="12">
        <f>'Expenditures 2004-05'!O104/'Expenditures 2004-05 Per Pupil'!C104</f>
        <v>479.17287783578848</v>
      </c>
      <c r="Q104" s="12">
        <f>'Expenditures 2004-05'!P104/'Expenditures 2004-05 Per Pupil'!C104</f>
        <v>0</v>
      </c>
      <c r="R104" s="12">
        <f>'Expenditures 2004-05'!Q104/'Expenditures 2004-05 Per Pupil'!C104</f>
        <v>72.297143484247755</v>
      </c>
      <c r="S104" s="12">
        <f>'Expenditures 2004-05'!R104/'Expenditures 2004-05 Per Pupil'!C104</f>
        <v>0</v>
      </c>
      <c r="T104" s="12">
        <f>'Expenditures 2004-05'!S104/'Expenditures 2004-05 Per Pupil'!C104</f>
        <v>0</v>
      </c>
      <c r="U104" s="12">
        <f>'Expenditures 2004-05'!T104/'Expenditures 2004-05 Per Pupil'!C104</f>
        <v>0</v>
      </c>
      <c r="V104" s="12">
        <f>'Expenditures 2004-05'!U104/'Expenditures 2004-05 Per Pupil'!C104</f>
        <v>0</v>
      </c>
      <c r="W104" s="12">
        <f>'Expenditures 2004-05'!V104/'Expenditures 2004-05 Per Pupil'!C104</f>
        <v>0</v>
      </c>
      <c r="X104" s="12">
        <f>'Expenditures 2004-05'!W104/'Expenditures 2004-05 Per Pupil'!C104</f>
        <v>0</v>
      </c>
      <c r="Y104" s="12">
        <f>'Expenditures 2004-05'!X104/'Expenditures 2004-05 Per Pupil'!C104</f>
        <v>0</v>
      </c>
      <c r="Z104" s="12">
        <f>'Expenditures 2004-05'!Y104/'Expenditures 2004-05 Per Pupil'!C104</f>
        <v>0</v>
      </c>
      <c r="AA104" s="12">
        <f>'Expenditures 2004-05'!Z104/'Expenditures 2004-05 Per Pupil'!C104</f>
        <v>0</v>
      </c>
      <c r="AB104" s="12">
        <f>'Expenditures 2004-05'!AA104/'Expenditures 2004-05 Per Pupil'!C104</f>
        <v>382.07269772321257</v>
      </c>
      <c r="AC104" s="12">
        <f>'Expenditures 2004-05'!AB104/'Expenditures 2004-05 Per Pupil'!C104</f>
        <v>86.681127743161653</v>
      </c>
    </row>
    <row r="105" spans="1:29" x14ac:dyDescent="0.25">
      <c r="A105" s="8" t="s">
        <v>104</v>
      </c>
      <c r="B105" s="7" t="s">
        <v>287</v>
      </c>
      <c r="C105" s="5">
        <v>3070.6910000000003</v>
      </c>
      <c r="D105" s="12">
        <f>'Expenditures 2004-05'!C105/'Expenditures 2004-05 Per Pupil'!C105</f>
        <v>7247.4946258024656</v>
      </c>
      <c r="E105" s="12">
        <f>'Expenditures 2004-05'!D105/'Expenditures 2004-05 Per Pupil'!C105</f>
        <v>6784.3775586667616</v>
      </c>
      <c r="F105" s="12">
        <f>'Expenditures 2004-05'!E105/'Expenditures 2004-05 Per Pupil'!C105</f>
        <v>4003.1160803871176</v>
      </c>
      <c r="G105" s="12">
        <f>'Expenditures 2004-05'!F105/'Expenditures 2004-05 Per Pupil'!C105</f>
        <v>169.6340269991347</v>
      </c>
      <c r="H105" s="12">
        <f>'Expenditures 2004-05'!G105/'Expenditures 2004-05 Per Pupil'!C105</f>
        <v>404.65303737823177</v>
      </c>
      <c r="I105" s="12">
        <f>'Expenditures 2004-05'!H105/'Expenditures 2004-05 Per Pupil'!C105</f>
        <v>113.50882912022081</v>
      </c>
      <c r="J105" s="12">
        <f>'Expenditures 2004-05'!I105/'Expenditures 2004-05 Per Pupil'!C105</f>
        <v>332.34828252012329</v>
      </c>
      <c r="K105" s="12">
        <f>'Expenditures 2004-05'!J105/'Expenditures 2004-05 Per Pupil'!C105</f>
        <v>71.996560383314375</v>
      </c>
      <c r="L105" s="12">
        <f>'Expenditures 2004-05'!K105/'Expenditures 2004-05 Per Pupil'!C105</f>
        <v>630.86918872657645</v>
      </c>
      <c r="M105" s="12">
        <f>'Expenditures 2004-05'!L105/'Expenditures 2004-05 Per Pupil'!C105</f>
        <v>509.57667834373433</v>
      </c>
      <c r="N105" s="12">
        <f>'Expenditures 2004-05'!M105/'Expenditures 2004-05 Per Pupil'!C105</f>
        <v>0</v>
      </c>
      <c r="O105" s="12">
        <f>'Expenditures 2004-05'!N105/'Expenditures 2004-05 Per Pupil'!C105</f>
        <v>0</v>
      </c>
      <c r="P105" s="12">
        <f>'Expenditures 2004-05'!O105/'Expenditures 2004-05 Per Pupil'!C105</f>
        <v>473.45063049326683</v>
      </c>
      <c r="Q105" s="12">
        <f>'Expenditures 2004-05'!P105/'Expenditures 2004-05 Per Pupil'!C105</f>
        <v>0</v>
      </c>
      <c r="R105" s="12">
        <f>'Expenditures 2004-05'!Q105/'Expenditures 2004-05 Per Pupil'!C105</f>
        <v>75.224244315041787</v>
      </c>
      <c r="S105" s="12">
        <f>'Expenditures 2004-05'!R105/'Expenditures 2004-05 Per Pupil'!C105</f>
        <v>0</v>
      </c>
      <c r="T105" s="12">
        <f>'Expenditures 2004-05'!S105/'Expenditures 2004-05 Per Pupil'!C105</f>
        <v>0</v>
      </c>
      <c r="U105" s="12">
        <f>'Expenditures 2004-05'!T105/'Expenditures 2004-05 Per Pupil'!C105</f>
        <v>109.76302076633564</v>
      </c>
      <c r="V105" s="12">
        <f>'Expenditures 2004-05'!U105/'Expenditures 2004-05 Per Pupil'!C105</f>
        <v>0</v>
      </c>
      <c r="W105" s="12">
        <f>'Expenditures 2004-05'!V105/'Expenditures 2004-05 Per Pupil'!C105</f>
        <v>0</v>
      </c>
      <c r="X105" s="12">
        <f>'Expenditures 2004-05'!W105/'Expenditures 2004-05 Per Pupil'!C105</f>
        <v>0</v>
      </c>
      <c r="Y105" s="12">
        <f>'Expenditures 2004-05'!X105/'Expenditures 2004-05 Per Pupil'!C105</f>
        <v>0.71645111800568662</v>
      </c>
      <c r="Z105" s="12">
        <f>'Expenditures 2004-05'!Y105/'Expenditures 2004-05 Per Pupil'!C105</f>
        <v>0</v>
      </c>
      <c r="AA105" s="12">
        <f>'Expenditures 2004-05'!Z105/'Expenditures 2004-05 Per Pupil'!C105</f>
        <v>0</v>
      </c>
      <c r="AB105" s="12">
        <f>'Expenditures 2004-05'!AA105/'Expenditures 2004-05 Per Pupil'!C105</f>
        <v>352.63759525136197</v>
      </c>
      <c r="AC105" s="12">
        <f>'Expenditures 2004-05'!AB105/'Expenditures 2004-05 Per Pupil'!C105</f>
        <v>222.86939324080475</v>
      </c>
    </row>
    <row r="106" spans="1:29" x14ac:dyDescent="0.25">
      <c r="A106" s="8" t="s">
        <v>105</v>
      </c>
      <c r="B106" s="7" t="s">
        <v>288</v>
      </c>
      <c r="C106" s="5">
        <v>890.81649999999991</v>
      </c>
      <c r="D106" s="12">
        <f>'Expenditures 2004-05'!C106/'Expenditures 2004-05 Per Pupil'!C106</f>
        <v>7629.0667269858614</v>
      </c>
      <c r="E106" s="12">
        <f>'Expenditures 2004-05'!D106/'Expenditures 2004-05 Per Pupil'!C106</f>
        <v>7314.7006145485639</v>
      </c>
      <c r="F106" s="12">
        <f>'Expenditures 2004-05'!E106/'Expenditures 2004-05 Per Pupil'!C106</f>
        <v>4105.9323777680365</v>
      </c>
      <c r="G106" s="12">
        <f>'Expenditures 2004-05'!F106/'Expenditures 2004-05 Per Pupil'!C106</f>
        <v>241.3519058077618</v>
      </c>
      <c r="H106" s="12">
        <f>'Expenditures 2004-05'!G106/'Expenditures 2004-05 Per Pupil'!C106</f>
        <v>577.60391730507911</v>
      </c>
      <c r="I106" s="12">
        <f>'Expenditures 2004-05'!H106/'Expenditures 2004-05 Per Pupil'!C106</f>
        <v>308.50469204375992</v>
      </c>
      <c r="J106" s="12">
        <f>'Expenditures 2004-05'!I106/'Expenditures 2004-05 Per Pupil'!C106</f>
        <v>512.47195129412171</v>
      </c>
      <c r="K106" s="12">
        <f>'Expenditures 2004-05'!J106/'Expenditures 2004-05 Per Pupil'!C106</f>
        <v>135.93255176571159</v>
      </c>
      <c r="L106" s="12">
        <f>'Expenditures 2004-05'!K106/'Expenditures 2004-05 Per Pupil'!C106</f>
        <v>757.3740270863866</v>
      </c>
      <c r="M106" s="12">
        <f>'Expenditures 2004-05'!L106/'Expenditures 2004-05 Per Pupil'!C106</f>
        <v>42.162768651007255</v>
      </c>
      <c r="N106" s="12">
        <f>'Expenditures 2004-05'!M106/'Expenditures 2004-05 Per Pupil'!C106</f>
        <v>0</v>
      </c>
      <c r="O106" s="12">
        <f>'Expenditures 2004-05'!N106/'Expenditures 2004-05 Per Pupil'!C106</f>
        <v>0</v>
      </c>
      <c r="P106" s="12">
        <f>'Expenditures 2004-05'!O106/'Expenditures 2004-05 Per Pupil'!C106</f>
        <v>421.55430439377812</v>
      </c>
      <c r="Q106" s="12">
        <f>'Expenditures 2004-05'!P106/'Expenditures 2004-05 Per Pupil'!C106</f>
        <v>0</v>
      </c>
      <c r="R106" s="12">
        <f>'Expenditures 2004-05'!Q106/'Expenditures 2004-05 Per Pupil'!C106</f>
        <v>211.81211843292084</v>
      </c>
      <c r="S106" s="12">
        <f>'Expenditures 2004-05'!R106/'Expenditures 2004-05 Per Pupil'!C106</f>
        <v>0</v>
      </c>
      <c r="T106" s="12">
        <f>'Expenditures 2004-05'!S106/'Expenditures 2004-05 Per Pupil'!C106</f>
        <v>0</v>
      </c>
      <c r="U106" s="12">
        <f>'Expenditures 2004-05'!T106/'Expenditures 2004-05 Per Pupil'!C106</f>
        <v>0</v>
      </c>
      <c r="V106" s="12">
        <f>'Expenditures 2004-05'!U106/'Expenditures 2004-05 Per Pupil'!C106</f>
        <v>0</v>
      </c>
      <c r="W106" s="12">
        <f>'Expenditures 2004-05'!V106/'Expenditures 2004-05 Per Pupil'!C106</f>
        <v>0</v>
      </c>
      <c r="X106" s="12">
        <f>'Expenditures 2004-05'!W106/'Expenditures 2004-05 Per Pupil'!C106</f>
        <v>0</v>
      </c>
      <c r="Y106" s="12">
        <f>'Expenditures 2004-05'!X106/'Expenditures 2004-05 Per Pupil'!C106</f>
        <v>0</v>
      </c>
      <c r="Z106" s="12">
        <f>'Expenditures 2004-05'!Y106/'Expenditures 2004-05 Per Pupil'!C106</f>
        <v>-21.85976573177529</v>
      </c>
      <c r="AA106" s="12">
        <f>'Expenditures 2004-05'!Z106/'Expenditures 2004-05 Per Pupil'!C106</f>
        <v>0</v>
      </c>
      <c r="AB106" s="12">
        <f>'Expenditures 2004-05'!AA106/'Expenditures 2004-05 Per Pupil'!C106</f>
        <v>336.22587816907298</v>
      </c>
      <c r="AC106" s="12">
        <f>'Expenditures 2004-05'!AB106/'Expenditures 2004-05 Per Pupil'!C106</f>
        <v>290.79950809173386</v>
      </c>
    </row>
    <row r="107" spans="1:29" x14ac:dyDescent="0.25">
      <c r="A107" s="8" t="s">
        <v>106</v>
      </c>
      <c r="B107" s="7" t="s">
        <v>289</v>
      </c>
      <c r="C107" s="5">
        <v>889.24059999999997</v>
      </c>
      <c r="D107" s="12">
        <f>'Expenditures 2004-05'!C107/'Expenditures 2004-05 Per Pupil'!C107</f>
        <v>7810.7245665571281</v>
      </c>
      <c r="E107" s="12">
        <f>'Expenditures 2004-05'!D107/'Expenditures 2004-05 Per Pupil'!C107</f>
        <v>7045.3693409860052</v>
      </c>
      <c r="F107" s="12">
        <f>'Expenditures 2004-05'!E107/'Expenditures 2004-05 Per Pupil'!C107</f>
        <v>3840.682240554469</v>
      </c>
      <c r="G107" s="12">
        <f>'Expenditures 2004-05'!F107/'Expenditures 2004-05 Per Pupil'!C107</f>
        <v>224.53954531540734</v>
      </c>
      <c r="H107" s="12">
        <f>'Expenditures 2004-05'!G107/'Expenditures 2004-05 Per Pupil'!C107</f>
        <v>508.20166105776099</v>
      </c>
      <c r="I107" s="12">
        <f>'Expenditures 2004-05'!H107/'Expenditures 2004-05 Per Pupil'!C107</f>
        <v>341.75204101117288</v>
      </c>
      <c r="J107" s="12">
        <f>'Expenditures 2004-05'!I107/'Expenditures 2004-05 Per Pupil'!C107</f>
        <v>389.40407129409067</v>
      </c>
      <c r="K107" s="12">
        <f>'Expenditures 2004-05'!J107/'Expenditures 2004-05 Per Pupil'!C107</f>
        <v>121.52010378293569</v>
      </c>
      <c r="L107" s="12">
        <f>'Expenditures 2004-05'!K107/'Expenditures 2004-05 Per Pupil'!C107</f>
        <v>594.38258891912949</v>
      </c>
      <c r="M107" s="12">
        <f>'Expenditures 2004-05'!L107/'Expenditures 2004-05 Per Pupil'!C107</f>
        <v>459.94806130084481</v>
      </c>
      <c r="N107" s="12">
        <f>'Expenditures 2004-05'!M107/'Expenditures 2004-05 Per Pupil'!C107</f>
        <v>0</v>
      </c>
      <c r="O107" s="12">
        <f>'Expenditures 2004-05'!N107/'Expenditures 2004-05 Per Pupil'!C107</f>
        <v>0</v>
      </c>
      <c r="P107" s="12">
        <f>'Expenditures 2004-05'!O107/'Expenditures 2004-05 Per Pupil'!C107</f>
        <v>461.18438586812164</v>
      </c>
      <c r="Q107" s="12">
        <f>'Expenditures 2004-05'!P107/'Expenditures 2004-05 Per Pupil'!C107</f>
        <v>0</v>
      </c>
      <c r="R107" s="12">
        <f>'Expenditures 2004-05'!Q107/'Expenditures 2004-05 Per Pupil'!C107</f>
        <v>103.75464188207332</v>
      </c>
      <c r="S107" s="12">
        <f>'Expenditures 2004-05'!R107/'Expenditures 2004-05 Per Pupil'!C107</f>
        <v>0</v>
      </c>
      <c r="T107" s="12">
        <f>'Expenditures 2004-05'!S107/'Expenditures 2004-05 Per Pupil'!C107</f>
        <v>0</v>
      </c>
      <c r="U107" s="12">
        <f>'Expenditures 2004-05'!T107/'Expenditures 2004-05 Per Pupil'!C107</f>
        <v>0</v>
      </c>
      <c r="V107" s="12">
        <f>'Expenditures 2004-05'!U107/'Expenditures 2004-05 Per Pupil'!C107</f>
        <v>53.411821277615978</v>
      </c>
      <c r="W107" s="12">
        <f>'Expenditures 2004-05'!V107/'Expenditures 2004-05 Per Pupil'!C107</f>
        <v>0</v>
      </c>
      <c r="X107" s="12">
        <f>'Expenditures 2004-05'!W107/'Expenditures 2004-05 Per Pupil'!C107</f>
        <v>0</v>
      </c>
      <c r="Y107" s="12">
        <f>'Expenditures 2004-05'!X107/'Expenditures 2004-05 Per Pupil'!C107</f>
        <v>0.83666895101280803</v>
      </c>
      <c r="Z107" s="12">
        <f>'Expenditures 2004-05'!Y107/'Expenditures 2004-05 Per Pupil'!C107</f>
        <v>109.04590950975474</v>
      </c>
      <c r="AA107" s="12">
        <f>'Expenditures 2004-05'!Z107/'Expenditures 2004-05 Per Pupil'!C107</f>
        <v>0</v>
      </c>
      <c r="AB107" s="12">
        <f>'Expenditures 2004-05'!AA107/'Expenditures 2004-05 Per Pupil'!C107</f>
        <v>602.06082583273871</v>
      </c>
      <c r="AC107" s="12">
        <f>'Expenditures 2004-05'!AB107/'Expenditures 2004-05 Per Pupil'!C107</f>
        <v>13.873635549254049</v>
      </c>
    </row>
    <row r="108" spans="1:29" x14ac:dyDescent="0.25">
      <c r="A108" s="8" t="s">
        <v>107</v>
      </c>
      <c r="B108" s="7" t="s">
        <v>290</v>
      </c>
      <c r="C108" s="5">
        <v>8739.8727999999974</v>
      </c>
      <c r="D108" s="12">
        <f>'Expenditures 2004-05'!C108/'Expenditures 2004-05 Per Pupil'!C108</f>
        <v>7370.541191400408</v>
      </c>
      <c r="E108" s="12">
        <f>'Expenditures 2004-05'!D108/'Expenditures 2004-05 Per Pupil'!C108</f>
        <v>6970.1354108952273</v>
      </c>
      <c r="F108" s="12">
        <f>'Expenditures 2004-05'!E108/'Expenditures 2004-05 Per Pupil'!C108</f>
        <v>4038.2208400103955</v>
      </c>
      <c r="G108" s="12">
        <f>'Expenditures 2004-05'!F108/'Expenditures 2004-05 Per Pupil'!C108</f>
        <v>378.9086529954991</v>
      </c>
      <c r="H108" s="12">
        <f>'Expenditures 2004-05'!G108/'Expenditures 2004-05 Per Pupil'!C108</f>
        <v>438.45410084229155</v>
      </c>
      <c r="I108" s="12">
        <f>'Expenditures 2004-05'!H108/'Expenditures 2004-05 Per Pupil'!C108</f>
        <v>112.25751134501641</v>
      </c>
      <c r="J108" s="12">
        <f>'Expenditures 2004-05'!I108/'Expenditures 2004-05 Per Pupil'!C108</f>
        <v>255.24946884810507</v>
      </c>
      <c r="K108" s="12">
        <f>'Expenditures 2004-05'!J108/'Expenditures 2004-05 Per Pupil'!C108</f>
        <v>81.90839116102471</v>
      </c>
      <c r="L108" s="12">
        <f>'Expenditures 2004-05'!K108/'Expenditures 2004-05 Per Pupil'!C108</f>
        <v>586.30919891648784</v>
      </c>
      <c r="M108" s="12">
        <f>'Expenditures 2004-05'!L108/'Expenditures 2004-05 Per Pupil'!C108</f>
        <v>600.46960180015458</v>
      </c>
      <c r="N108" s="12">
        <f>'Expenditures 2004-05'!M108/'Expenditures 2004-05 Per Pupil'!C108</f>
        <v>0</v>
      </c>
      <c r="O108" s="12">
        <f>'Expenditures 2004-05'!N108/'Expenditures 2004-05 Per Pupil'!C108</f>
        <v>0</v>
      </c>
      <c r="P108" s="12">
        <f>'Expenditures 2004-05'!O108/'Expenditures 2004-05 Per Pupil'!C108</f>
        <v>389.48007115160772</v>
      </c>
      <c r="Q108" s="12">
        <f>'Expenditures 2004-05'!P108/'Expenditures 2004-05 Per Pupil'!C108</f>
        <v>0</v>
      </c>
      <c r="R108" s="12">
        <f>'Expenditures 2004-05'!Q108/'Expenditures 2004-05 Per Pupil'!C108</f>
        <v>88.877573824644244</v>
      </c>
      <c r="S108" s="12">
        <f>'Expenditures 2004-05'!R108/'Expenditures 2004-05 Per Pupil'!C108</f>
        <v>0</v>
      </c>
      <c r="T108" s="12">
        <f>'Expenditures 2004-05'!S108/'Expenditures 2004-05 Per Pupil'!C108</f>
        <v>0</v>
      </c>
      <c r="U108" s="12">
        <f>'Expenditures 2004-05'!T108/'Expenditures 2004-05 Per Pupil'!C108</f>
        <v>0</v>
      </c>
      <c r="V108" s="12">
        <f>'Expenditures 2004-05'!U108/'Expenditures 2004-05 Per Pupil'!C108</f>
        <v>0</v>
      </c>
      <c r="W108" s="12">
        <f>'Expenditures 2004-05'!V108/'Expenditures 2004-05 Per Pupil'!C108</f>
        <v>0.89244319436777186</v>
      </c>
      <c r="X108" s="12">
        <f>'Expenditures 2004-05'!W108/'Expenditures 2004-05 Per Pupil'!C108</f>
        <v>0</v>
      </c>
      <c r="Y108" s="12">
        <f>'Expenditures 2004-05'!X108/'Expenditures 2004-05 Per Pupil'!C108</f>
        <v>0</v>
      </c>
      <c r="Z108" s="12">
        <f>'Expenditures 2004-05'!Y108/'Expenditures 2004-05 Per Pupil'!C108</f>
        <v>13.031997445088679</v>
      </c>
      <c r="AA108" s="12">
        <f>'Expenditures 2004-05'!Z108/'Expenditures 2004-05 Per Pupil'!C108</f>
        <v>0</v>
      </c>
      <c r="AB108" s="12">
        <f>'Expenditures 2004-05'!AA108/'Expenditures 2004-05 Per Pupil'!C108</f>
        <v>386.48133986572446</v>
      </c>
      <c r="AC108" s="12">
        <f>'Expenditures 2004-05'!AB108/'Expenditures 2004-05 Per Pupil'!C108</f>
        <v>392.01456570397693</v>
      </c>
    </row>
    <row r="109" spans="1:29" x14ac:dyDescent="0.25">
      <c r="A109" s="8" t="s">
        <v>108</v>
      </c>
      <c r="B109" s="7" t="s">
        <v>291</v>
      </c>
      <c r="C109" s="5">
        <v>2042.0718999999999</v>
      </c>
      <c r="D109" s="12">
        <f>'Expenditures 2004-05'!C109/'Expenditures 2004-05 Per Pupil'!C109</f>
        <v>9258.8068128257382</v>
      </c>
      <c r="E109" s="12">
        <f>'Expenditures 2004-05'!D109/'Expenditures 2004-05 Per Pupil'!C109</f>
        <v>8953.1719769514493</v>
      </c>
      <c r="F109" s="12">
        <f>'Expenditures 2004-05'!E109/'Expenditures 2004-05 Per Pupil'!C109</f>
        <v>4763.6728755730883</v>
      </c>
      <c r="G109" s="12">
        <f>'Expenditures 2004-05'!F109/'Expenditures 2004-05 Per Pupil'!C109</f>
        <v>317.38249764858915</v>
      </c>
      <c r="H109" s="12">
        <f>'Expenditures 2004-05'!G109/'Expenditures 2004-05 Per Pupil'!C109</f>
        <v>674.359830327228</v>
      </c>
      <c r="I109" s="12">
        <f>'Expenditures 2004-05'!H109/'Expenditures 2004-05 Per Pupil'!C109</f>
        <v>243.23767933930242</v>
      </c>
      <c r="J109" s="12">
        <f>'Expenditures 2004-05'!I109/'Expenditures 2004-05 Per Pupil'!C109</f>
        <v>524.11160449345596</v>
      </c>
      <c r="K109" s="12">
        <f>'Expenditures 2004-05'!J109/'Expenditures 2004-05 Per Pupil'!C109</f>
        <v>115.21749062802343</v>
      </c>
      <c r="L109" s="12">
        <f>'Expenditures 2004-05'!K109/'Expenditures 2004-05 Per Pupil'!C109</f>
        <v>867.885934868405</v>
      </c>
      <c r="M109" s="12">
        <f>'Expenditures 2004-05'!L109/'Expenditures 2004-05 Per Pupil'!C109</f>
        <v>542.00048000268748</v>
      </c>
      <c r="N109" s="12">
        <f>'Expenditures 2004-05'!M109/'Expenditures 2004-05 Per Pupil'!C109</f>
        <v>11.414823346817514</v>
      </c>
      <c r="O109" s="12">
        <f>'Expenditures 2004-05'!N109/'Expenditures 2004-05 Per Pupil'!C109</f>
        <v>4.9030203099117129</v>
      </c>
      <c r="P109" s="12">
        <f>'Expenditures 2004-05'!O109/'Expenditures 2004-05 Per Pupil'!C109</f>
        <v>625.3202690855303</v>
      </c>
      <c r="Q109" s="12">
        <f>'Expenditures 2004-05'!P109/'Expenditures 2004-05 Per Pupil'!C109</f>
        <v>0</v>
      </c>
      <c r="R109" s="12">
        <f>'Expenditures 2004-05'!Q109/'Expenditures 2004-05 Per Pupil'!C109</f>
        <v>263.66547132840913</v>
      </c>
      <c r="S109" s="12">
        <f>'Expenditures 2004-05'!R109/'Expenditures 2004-05 Per Pupil'!C109</f>
        <v>0</v>
      </c>
      <c r="T109" s="12">
        <f>'Expenditures 2004-05'!S109/'Expenditures 2004-05 Per Pupil'!C109</f>
        <v>0</v>
      </c>
      <c r="U109" s="12">
        <f>'Expenditures 2004-05'!T109/'Expenditures 2004-05 Per Pupil'!C109</f>
        <v>0</v>
      </c>
      <c r="V109" s="12">
        <f>'Expenditures 2004-05'!U109/'Expenditures 2004-05 Per Pupil'!C109</f>
        <v>0</v>
      </c>
      <c r="W109" s="12">
        <f>'Expenditures 2004-05'!V109/'Expenditures 2004-05 Per Pupil'!C109</f>
        <v>5.375388594299741</v>
      </c>
      <c r="X109" s="12">
        <f>'Expenditures 2004-05'!W109/'Expenditures 2004-05 Per Pupil'!C109</f>
        <v>0</v>
      </c>
      <c r="Y109" s="12">
        <f>'Expenditures 2004-05'!X109/'Expenditures 2004-05 Per Pupil'!C109</f>
        <v>0</v>
      </c>
      <c r="Z109" s="12">
        <f>'Expenditures 2004-05'!Y109/'Expenditures 2004-05 Per Pupil'!C109</f>
        <v>0</v>
      </c>
      <c r="AA109" s="12">
        <f>'Expenditures 2004-05'!Z109/'Expenditures 2004-05 Per Pupil'!C109</f>
        <v>0</v>
      </c>
      <c r="AB109" s="12">
        <f>'Expenditures 2004-05'!AA109/'Expenditures 2004-05 Per Pupil'!C109</f>
        <v>300.25944727999052</v>
      </c>
      <c r="AC109" s="12">
        <f>'Expenditures 2004-05'!AB109/'Expenditures 2004-05 Per Pupil'!C109</f>
        <v>961.76204177727539</v>
      </c>
    </row>
    <row r="110" spans="1:29" x14ac:dyDescent="0.25">
      <c r="A110" s="8" t="s">
        <v>109</v>
      </c>
      <c r="B110" s="7" t="s">
        <v>292</v>
      </c>
      <c r="C110" s="5">
        <v>2812.6691999999998</v>
      </c>
      <c r="D110" s="12">
        <f>'Expenditures 2004-05'!C110/'Expenditures 2004-05 Per Pupil'!C110</f>
        <v>7405.0999954064991</v>
      </c>
      <c r="E110" s="12">
        <f>'Expenditures 2004-05'!D110/'Expenditures 2004-05 Per Pupil'!C110</f>
        <v>7040.1780948858122</v>
      </c>
      <c r="F110" s="12">
        <f>'Expenditures 2004-05'!E110/'Expenditures 2004-05 Per Pupil'!C110</f>
        <v>4425.7623470260914</v>
      </c>
      <c r="G110" s="12">
        <f>'Expenditures 2004-05'!F110/'Expenditures 2004-05 Per Pupil'!C110</f>
        <v>205.18281709061273</v>
      </c>
      <c r="H110" s="12">
        <f>'Expenditures 2004-05'!G110/'Expenditures 2004-05 Per Pupil'!C110</f>
        <v>172.68269940880359</v>
      </c>
      <c r="I110" s="12">
        <f>'Expenditures 2004-05'!H110/'Expenditures 2004-05 Per Pupil'!C110</f>
        <v>165.58981056144108</v>
      </c>
      <c r="J110" s="12">
        <f>'Expenditures 2004-05'!I110/'Expenditures 2004-05 Per Pupil'!C110</f>
        <v>314.97471867647999</v>
      </c>
      <c r="K110" s="12">
        <f>'Expenditures 2004-05'!J110/'Expenditures 2004-05 Per Pupil'!C110</f>
        <v>110.3585697173347</v>
      </c>
      <c r="L110" s="12">
        <f>'Expenditures 2004-05'!K110/'Expenditures 2004-05 Per Pupil'!C110</f>
        <v>545.27576865420224</v>
      </c>
      <c r="M110" s="12">
        <f>'Expenditures 2004-05'!L110/'Expenditures 2004-05 Per Pupil'!C110</f>
        <v>428.35675805743534</v>
      </c>
      <c r="N110" s="12">
        <f>'Expenditures 2004-05'!M110/'Expenditures 2004-05 Per Pupil'!C110</f>
        <v>0</v>
      </c>
      <c r="O110" s="12">
        <f>'Expenditures 2004-05'!N110/'Expenditures 2004-05 Per Pupil'!C110</f>
        <v>0</v>
      </c>
      <c r="P110" s="12">
        <f>'Expenditures 2004-05'!O110/'Expenditures 2004-05 Per Pupil'!C110</f>
        <v>573.60689980890754</v>
      </c>
      <c r="Q110" s="12">
        <f>'Expenditures 2004-05'!P110/'Expenditures 2004-05 Per Pupil'!C110</f>
        <v>0</v>
      </c>
      <c r="R110" s="12">
        <f>'Expenditures 2004-05'!Q110/'Expenditures 2004-05 Per Pupil'!C110</f>
        <v>98.387705884502893</v>
      </c>
      <c r="S110" s="12">
        <f>'Expenditures 2004-05'!R110/'Expenditures 2004-05 Per Pupil'!C110</f>
        <v>0</v>
      </c>
      <c r="T110" s="12">
        <f>'Expenditures 2004-05'!S110/'Expenditures 2004-05 Per Pupil'!C110</f>
        <v>0</v>
      </c>
      <c r="U110" s="12">
        <f>'Expenditures 2004-05'!T110/'Expenditures 2004-05 Per Pupil'!C110</f>
        <v>0</v>
      </c>
      <c r="V110" s="12">
        <f>'Expenditures 2004-05'!U110/'Expenditures 2004-05 Per Pupil'!C110</f>
        <v>0</v>
      </c>
      <c r="W110" s="12">
        <f>'Expenditures 2004-05'!V110/'Expenditures 2004-05 Per Pupil'!C110</f>
        <v>0</v>
      </c>
      <c r="X110" s="12">
        <f>'Expenditures 2004-05'!W110/'Expenditures 2004-05 Per Pupil'!C110</f>
        <v>1.7022975897769992</v>
      </c>
      <c r="Y110" s="12">
        <f>'Expenditures 2004-05'!X110/'Expenditures 2004-05 Per Pupil'!C110</f>
        <v>0</v>
      </c>
      <c r="Z110" s="12">
        <f>'Expenditures 2004-05'!Y110/'Expenditures 2004-05 Per Pupil'!C110</f>
        <v>3.8599882275526753</v>
      </c>
      <c r="AA110" s="12">
        <f>'Expenditures 2004-05'!Z110/'Expenditures 2004-05 Per Pupil'!C110</f>
        <v>0</v>
      </c>
      <c r="AB110" s="12">
        <f>'Expenditures 2004-05'!AA110/'Expenditures 2004-05 Per Pupil'!C110</f>
        <v>359.35961470335724</v>
      </c>
      <c r="AC110" s="12">
        <f>'Expenditures 2004-05'!AB110/'Expenditures 2004-05 Per Pupil'!C110</f>
        <v>456.47551087771012</v>
      </c>
    </row>
    <row r="111" spans="1:29" x14ac:dyDescent="0.25">
      <c r="A111" s="8" t="s">
        <v>110</v>
      </c>
      <c r="B111" s="7" t="s">
        <v>293</v>
      </c>
      <c r="C111" s="5">
        <v>4220.4147000000003</v>
      </c>
      <c r="D111" s="12">
        <f>'Expenditures 2004-05'!C111/'Expenditures 2004-05 Per Pupil'!C111</f>
        <v>7062.7897727680647</v>
      </c>
      <c r="E111" s="12">
        <f>'Expenditures 2004-05'!D111/'Expenditures 2004-05 Per Pupil'!C111</f>
        <v>6613.8477481845566</v>
      </c>
      <c r="F111" s="12">
        <f>'Expenditures 2004-05'!E111/'Expenditures 2004-05 Per Pupil'!C111</f>
        <v>4091.6840707620509</v>
      </c>
      <c r="G111" s="12">
        <f>'Expenditures 2004-05'!F111/'Expenditures 2004-05 Per Pupil'!C111</f>
        <v>211.9827324077892</v>
      </c>
      <c r="H111" s="12">
        <f>'Expenditures 2004-05'!G111/'Expenditures 2004-05 Per Pupil'!C111</f>
        <v>203.4412163335513</v>
      </c>
      <c r="I111" s="12">
        <f>'Expenditures 2004-05'!H111/'Expenditures 2004-05 Per Pupil'!C111</f>
        <v>241.63031656581046</v>
      </c>
      <c r="J111" s="12">
        <f>'Expenditures 2004-05'!I111/'Expenditures 2004-05 Per Pupil'!C111</f>
        <v>307.51179025132291</v>
      </c>
      <c r="K111" s="12">
        <f>'Expenditures 2004-05'!J111/'Expenditures 2004-05 Per Pupil'!C111</f>
        <v>43.01870856435032</v>
      </c>
      <c r="L111" s="12">
        <f>'Expenditures 2004-05'!K111/'Expenditures 2004-05 Per Pupil'!C111</f>
        <v>580.25505171328302</v>
      </c>
      <c r="M111" s="12">
        <f>'Expenditures 2004-05'!L111/'Expenditures 2004-05 Per Pupil'!C111</f>
        <v>371.37917039289999</v>
      </c>
      <c r="N111" s="12">
        <f>'Expenditures 2004-05'!M111/'Expenditures 2004-05 Per Pupil'!C111</f>
        <v>61.202753369236433</v>
      </c>
      <c r="O111" s="12">
        <f>'Expenditures 2004-05'!N111/'Expenditures 2004-05 Per Pupil'!C111</f>
        <v>0</v>
      </c>
      <c r="P111" s="12">
        <f>'Expenditures 2004-05'!O111/'Expenditures 2004-05 Per Pupil'!C111</f>
        <v>459.06237365726167</v>
      </c>
      <c r="Q111" s="12">
        <f>'Expenditures 2004-05'!P111/'Expenditures 2004-05 Per Pupil'!C111</f>
        <v>0</v>
      </c>
      <c r="R111" s="12">
        <f>'Expenditures 2004-05'!Q111/'Expenditures 2004-05 Per Pupil'!C111</f>
        <v>42.679564166999981</v>
      </c>
      <c r="S111" s="12">
        <f>'Expenditures 2004-05'!R111/'Expenditures 2004-05 Per Pupil'!C111</f>
        <v>0</v>
      </c>
      <c r="T111" s="12">
        <f>'Expenditures 2004-05'!S111/'Expenditures 2004-05 Per Pupil'!C111</f>
        <v>0</v>
      </c>
      <c r="U111" s="12">
        <f>'Expenditures 2004-05'!T111/'Expenditures 2004-05 Per Pupil'!C111</f>
        <v>0</v>
      </c>
      <c r="V111" s="12">
        <f>'Expenditures 2004-05'!U111/'Expenditures 2004-05 Per Pupil'!C111</f>
        <v>0</v>
      </c>
      <c r="W111" s="12">
        <f>'Expenditures 2004-05'!V111/'Expenditures 2004-05 Per Pupil'!C111</f>
        <v>0</v>
      </c>
      <c r="X111" s="12">
        <f>'Expenditures 2004-05'!W111/'Expenditures 2004-05 Per Pupil'!C111</f>
        <v>0</v>
      </c>
      <c r="Y111" s="12">
        <f>'Expenditures 2004-05'!X111/'Expenditures 2004-05 Per Pupil'!C111</f>
        <v>0</v>
      </c>
      <c r="Z111" s="12">
        <f>'Expenditures 2004-05'!Y111/'Expenditures 2004-05 Per Pupil'!C111</f>
        <v>45.06018804265846</v>
      </c>
      <c r="AA111" s="12">
        <f>'Expenditures 2004-05'!Z111/'Expenditures 2004-05 Per Pupil'!C111</f>
        <v>0</v>
      </c>
      <c r="AB111" s="12">
        <f>'Expenditures 2004-05'!AA111/'Expenditures 2004-05 Per Pupil'!C111</f>
        <v>403.88183654084986</v>
      </c>
      <c r="AC111" s="12">
        <f>'Expenditures 2004-05'!AB111/'Expenditures 2004-05 Per Pupil'!C111</f>
        <v>494.69078713994622</v>
      </c>
    </row>
    <row r="112" spans="1:29" x14ac:dyDescent="0.25">
      <c r="A112" s="8" t="s">
        <v>111</v>
      </c>
      <c r="B112" s="7" t="s">
        <v>294</v>
      </c>
      <c r="C112" s="5">
        <v>2002.3051</v>
      </c>
      <c r="D112" s="12">
        <f>'Expenditures 2004-05'!C112/'Expenditures 2004-05 Per Pupil'!C112</f>
        <v>8804.09365685579</v>
      </c>
      <c r="E112" s="12">
        <f>'Expenditures 2004-05'!D112/'Expenditures 2004-05 Per Pupil'!C112</f>
        <v>8390.4335058628185</v>
      </c>
      <c r="F112" s="12">
        <f>'Expenditures 2004-05'!E112/'Expenditures 2004-05 Per Pupil'!C112</f>
        <v>4458.7423914567271</v>
      </c>
      <c r="G112" s="12">
        <f>'Expenditures 2004-05'!F112/'Expenditures 2004-05 Per Pupil'!C112</f>
        <v>471.70872710657335</v>
      </c>
      <c r="H112" s="12">
        <f>'Expenditures 2004-05'!G112/'Expenditures 2004-05 Per Pupil'!C112</f>
        <v>564.46708845719866</v>
      </c>
      <c r="I112" s="12">
        <f>'Expenditures 2004-05'!H112/'Expenditures 2004-05 Per Pupil'!C112</f>
        <v>260.02691098374567</v>
      </c>
      <c r="J112" s="12">
        <f>'Expenditures 2004-05'!I112/'Expenditures 2004-05 Per Pupil'!C112</f>
        <v>331.37488887183076</v>
      </c>
      <c r="K112" s="12">
        <f>'Expenditures 2004-05'!J112/'Expenditures 2004-05 Per Pupil'!C112</f>
        <v>129.31685585778109</v>
      </c>
      <c r="L112" s="12">
        <f>'Expenditures 2004-05'!K112/'Expenditures 2004-05 Per Pupil'!C112</f>
        <v>681.40414265538254</v>
      </c>
      <c r="M112" s="12">
        <f>'Expenditures 2004-05'!L112/'Expenditures 2004-05 Per Pupil'!C112</f>
        <v>576.73036441848944</v>
      </c>
      <c r="N112" s="12">
        <f>'Expenditures 2004-05'!M112/'Expenditures 2004-05 Per Pupil'!C112</f>
        <v>40.945063766755624</v>
      </c>
      <c r="O112" s="12">
        <f>'Expenditures 2004-05'!N112/'Expenditures 2004-05 Per Pupil'!C112</f>
        <v>0</v>
      </c>
      <c r="P112" s="12">
        <f>'Expenditures 2004-05'!O112/'Expenditures 2004-05 Per Pupil'!C112</f>
        <v>607.27467057842478</v>
      </c>
      <c r="Q112" s="12">
        <f>'Expenditures 2004-05'!P112/'Expenditures 2004-05 Per Pupil'!C112</f>
        <v>0</v>
      </c>
      <c r="R112" s="12">
        <f>'Expenditures 2004-05'!Q112/'Expenditures 2004-05 Per Pupil'!C112</f>
        <v>268.44240170990923</v>
      </c>
      <c r="S112" s="12">
        <f>'Expenditures 2004-05'!R112/'Expenditures 2004-05 Per Pupil'!C112</f>
        <v>0</v>
      </c>
      <c r="T112" s="12">
        <f>'Expenditures 2004-05'!S112/'Expenditures 2004-05 Per Pupil'!C112</f>
        <v>0</v>
      </c>
      <c r="U112" s="12">
        <f>'Expenditures 2004-05'!T112/'Expenditures 2004-05 Per Pupil'!C112</f>
        <v>0</v>
      </c>
      <c r="V112" s="12">
        <f>'Expenditures 2004-05'!U112/'Expenditures 2004-05 Per Pupil'!C112</f>
        <v>0</v>
      </c>
      <c r="W112" s="12">
        <f>'Expenditures 2004-05'!V112/'Expenditures 2004-05 Per Pupil'!C112</f>
        <v>0</v>
      </c>
      <c r="X112" s="12">
        <f>'Expenditures 2004-05'!W112/'Expenditures 2004-05 Per Pupil'!C112</f>
        <v>0</v>
      </c>
      <c r="Y112" s="12">
        <f>'Expenditures 2004-05'!X112/'Expenditures 2004-05 Per Pupil'!C112</f>
        <v>0</v>
      </c>
      <c r="Z112" s="12">
        <f>'Expenditures 2004-05'!Y112/'Expenditures 2004-05 Per Pupil'!C112</f>
        <v>0</v>
      </c>
      <c r="AA112" s="12">
        <f>'Expenditures 2004-05'!Z112/'Expenditures 2004-05 Per Pupil'!C112</f>
        <v>0</v>
      </c>
      <c r="AB112" s="12">
        <f>'Expenditures 2004-05'!AA112/'Expenditures 2004-05 Per Pupil'!C112</f>
        <v>413.660150992973</v>
      </c>
      <c r="AC112" s="12">
        <f>'Expenditures 2004-05'!AB112/'Expenditures 2004-05 Per Pupil'!C112</f>
        <v>82.405024089485664</v>
      </c>
    </row>
    <row r="113" spans="1:29" x14ac:dyDescent="0.25">
      <c r="A113" s="8" t="s">
        <v>112</v>
      </c>
      <c r="B113" s="7" t="s">
        <v>295</v>
      </c>
      <c r="C113" s="5">
        <v>2417.3956999999996</v>
      </c>
      <c r="D113" s="12">
        <f>'Expenditures 2004-05'!C113/'Expenditures 2004-05 Per Pupil'!C113</f>
        <v>7884.2074468817837</v>
      </c>
      <c r="E113" s="12">
        <f>'Expenditures 2004-05'!D113/'Expenditures 2004-05 Per Pupil'!C113</f>
        <v>7503.1095198853891</v>
      </c>
      <c r="F113" s="12">
        <f>'Expenditures 2004-05'!E113/'Expenditures 2004-05 Per Pupil'!C113</f>
        <v>4498.8929077684725</v>
      </c>
      <c r="G113" s="12">
        <f>'Expenditures 2004-05'!F113/'Expenditures 2004-05 Per Pupil'!C113</f>
        <v>260.74049854560428</v>
      </c>
      <c r="H113" s="12">
        <f>'Expenditures 2004-05'!G113/'Expenditures 2004-05 Per Pupil'!C113</f>
        <v>407.10113780710384</v>
      </c>
      <c r="I113" s="12">
        <f>'Expenditures 2004-05'!H113/'Expenditures 2004-05 Per Pupil'!C113</f>
        <v>248.55135632118484</v>
      </c>
      <c r="J113" s="12">
        <f>'Expenditures 2004-05'!I113/'Expenditures 2004-05 Per Pupil'!C113</f>
        <v>250.81026246551201</v>
      </c>
      <c r="K113" s="12">
        <f>'Expenditures 2004-05'!J113/'Expenditures 2004-05 Per Pupil'!C113</f>
        <v>163.74184830394134</v>
      </c>
      <c r="L113" s="12">
        <f>'Expenditures 2004-05'!K113/'Expenditures 2004-05 Per Pupil'!C113</f>
        <v>698.71949801184815</v>
      </c>
      <c r="M113" s="12">
        <f>'Expenditures 2004-05'!L113/'Expenditures 2004-05 Per Pupil'!C113</f>
        <v>471.05741935422492</v>
      </c>
      <c r="N113" s="12">
        <f>'Expenditures 2004-05'!M113/'Expenditures 2004-05 Per Pupil'!C113</f>
        <v>0</v>
      </c>
      <c r="O113" s="12">
        <f>'Expenditures 2004-05'!N113/'Expenditures 2004-05 Per Pupil'!C113</f>
        <v>0</v>
      </c>
      <c r="P113" s="12">
        <f>'Expenditures 2004-05'!O113/'Expenditures 2004-05 Per Pupil'!C113</f>
        <v>403.75938866773038</v>
      </c>
      <c r="Q113" s="12">
        <f>'Expenditures 2004-05'!P113/'Expenditures 2004-05 Per Pupil'!C113</f>
        <v>0</v>
      </c>
      <c r="R113" s="12">
        <f>'Expenditures 2004-05'!Q113/'Expenditures 2004-05 Per Pupil'!C113</f>
        <v>99.735202639766442</v>
      </c>
      <c r="S113" s="12">
        <f>'Expenditures 2004-05'!R113/'Expenditures 2004-05 Per Pupil'!C113</f>
        <v>0</v>
      </c>
      <c r="T113" s="12">
        <f>'Expenditures 2004-05'!S113/'Expenditures 2004-05 Per Pupil'!C113</f>
        <v>0</v>
      </c>
      <c r="U113" s="12">
        <f>'Expenditures 2004-05'!T113/'Expenditures 2004-05 Per Pupil'!C113</f>
        <v>0</v>
      </c>
      <c r="V113" s="12">
        <f>'Expenditures 2004-05'!U113/'Expenditures 2004-05 Per Pupil'!C113</f>
        <v>0</v>
      </c>
      <c r="W113" s="12">
        <f>'Expenditures 2004-05'!V113/'Expenditures 2004-05 Per Pupil'!C113</f>
        <v>0</v>
      </c>
      <c r="X113" s="12">
        <f>'Expenditures 2004-05'!W113/'Expenditures 2004-05 Per Pupil'!C113</f>
        <v>0</v>
      </c>
      <c r="Y113" s="12">
        <f>'Expenditures 2004-05'!X113/'Expenditures 2004-05 Per Pupil'!C113</f>
        <v>26.447469894978308</v>
      </c>
      <c r="Z113" s="12">
        <f>'Expenditures 2004-05'!Y113/'Expenditures 2004-05 Per Pupil'!C113</f>
        <v>0</v>
      </c>
      <c r="AA113" s="12">
        <f>'Expenditures 2004-05'!Z113/'Expenditures 2004-05 Per Pupil'!C113</f>
        <v>0</v>
      </c>
      <c r="AB113" s="12">
        <f>'Expenditures 2004-05'!AA113/'Expenditures 2004-05 Per Pupil'!C113</f>
        <v>354.65045710141709</v>
      </c>
      <c r="AC113" s="12">
        <f>'Expenditures 2004-05'!AB113/'Expenditures 2004-05 Per Pupil'!C113</f>
        <v>73.105822104341485</v>
      </c>
    </row>
    <row r="114" spans="1:29" x14ac:dyDescent="0.25">
      <c r="A114" s="8" t="s">
        <v>113</v>
      </c>
      <c r="B114" s="7" t="s">
        <v>296</v>
      </c>
      <c r="C114" s="5">
        <v>1351.2647000000004</v>
      </c>
      <c r="D114" s="12">
        <f>'Expenditures 2004-05'!C114/'Expenditures 2004-05 Per Pupil'!C114</f>
        <v>8407.7479268125608</v>
      </c>
      <c r="E114" s="12">
        <f>'Expenditures 2004-05'!D114/'Expenditures 2004-05 Per Pupil'!C114</f>
        <v>7821.6676051701761</v>
      </c>
      <c r="F114" s="12">
        <f>'Expenditures 2004-05'!E114/'Expenditures 2004-05 Per Pupil'!C114</f>
        <v>4479.4581772172378</v>
      </c>
      <c r="G114" s="12">
        <f>'Expenditures 2004-05'!F114/'Expenditures 2004-05 Per Pupil'!C114</f>
        <v>148.68600504401539</v>
      </c>
      <c r="H114" s="12">
        <f>'Expenditures 2004-05'!G114/'Expenditures 2004-05 Per Pupil'!C114</f>
        <v>447.08087912013082</v>
      </c>
      <c r="I114" s="12">
        <f>'Expenditures 2004-05'!H114/'Expenditures 2004-05 Per Pupil'!C114</f>
        <v>496.50091503167351</v>
      </c>
      <c r="J114" s="12">
        <f>'Expenditures 2004-05'!I114/'Expenditures 2004-05 Per Pupil'!C114</f>
        <v>362.61644369160229</v>
      </c>
      <c r="K114" s="12">
        <f>'Expenditures 2004-05'!J114/'Expenditures 2004-05 Per Pupil'!C114</f>
        <v>85.535794726229412</v>
      </c>
      <c r="L114" s="12">
        <f>'Expenditures 2004-05'!K114/'Expenditures 2004-05 Per Pupil'!C114</f>
        <v>788.22756932820027</v>
      </c>
      <c r="M114" s="12">
        <f>'Expenditures 2004-05'!L114/'Expenditures 2004-05 Per Pupil'!C114</f>
        <v>275.30705123873946</v>
      </c>
      <c r="N114" s="12">
        <f>'Expenditures 2004-05'!M114/'Expenditures 2004-05 Per Pupil'!C114</f>
        <v>0</v>
      </c>
      <c r="O114" s="12">
        <f>'Expenditures 2004-05'!N114/'Expenditures 2004-05 Per Pupil'!C114</f>
        <v>0</v>
      </c>
      <c r="P114" s="12">
        <f>'Expenditures 2004-05'!O114/'Expenditures 2004-05 Per Pupil'!C114</f>
        <v>615.76284794533581</v>
      </c>
      <c r="Q114" s="12">
        <f>'Expenditures 2004-05'!P114/'Expenditures 2004-05 Per Pupil'!C114</f>
        <v>0</v>
      </c>
      <c r="R114" s="12">
        <f>'Expenditures 2004-05'!Q114/'Expenditures 2004-05 Per Pupil'!C114</f>
        <v>122.49192182701137</v>
      </c>
      <c r="S114" s="12">
        <f>'Expenditures 2004-05'!R114/'Expenditures 2004-05 Per Pupil'!C114</f>
        <v>0</v>
      </c>
      <c r="T114" s="12">
        <f>'Expenditures 2004-05'!S114/'Expenditures 2004-05 Per Pupil'!C114</f>
        <v>0</v>
      </c>
      <c r="U114" s="12">
        <f>'Expenditures 2004-05'!T114/'Expenditures 2004-05 Per Pupil'!C114</f>
        <v>9.2505931665350225</v>
      </c>
      <c r="V114" s="12">
        <f>'Expenditures 2004-05'!U114/'Expenditures 2004-05 Per Pupil'!C114</f>
        <v>0</v>
      </c>
      <c r="W114" s="12">
        <f>'Expenditures 2004-05'!V114/'Expenditures 2004-05 Per Pupil'!C114</f>
        <v>0</v>
      </c>
      <c r="X114" s="12">
        <f>'Expenditures 2004-05'!W114/'Expenditures 2004-05 Per Pupil'!C114</f>
        <v>0</v>
      </c>
      <c r="Y114" s="12">
        <f>'Expenditures 2004-05'!X114/'Expenditures 2004-05 Per Pupil'!C114</f>
        <v>0</v>
      </c>
      <c r="Z114" s="12">
        <f>'Expenditures 2004-05'!Y114/'Expenditures 2004-05 Per Pupil'!C114</f>
        <v>0</v>
      </c>
      <c r="AA114" s="12">
        <f>'Expenditures 2004-05'!Z114/'Expenditures 2004-05 Per Pupil'!C114</f>
        <v>0</v>
      </c>
      <c r="AB114" s="12">
        <f>'Expenditures 2004-05'!AA114/'Expenditures 2004-05 Per Pupil'!C114</f>
        <v>576.82972847584915</v>
      </c>
      <c r="AC114" s="12">
        <f>'Expenditures 2004-05'!AB114/'Expenditures 2004-05 Per Pupil'!C114</f>
        <v>50.887712821921554</v>
      </c>
    </row>
    <row r="115" spans="1:29" x14ac:dyDescent="0.25">
      <c r="A115" s="8" t="s">
        <v>114</v>
      </c>
      <c r="B115" s="7" t="s">
        <v>297</v>
      </c>
      <c r="C115" s="5">
        <v>6163.9369000000006</v>
      </c>
      <c r="D115" s="12">
        <f>'Expenditures 2004-05'!C115/'Expenditures 2004-05 Per Pupil'!C115</f>
        <v>7601.8412680376387</v>
      </c>
      <c r="E115" s="12">
        <f>'Expenditures 2004-05'!D115/'Expenditures 2004-05 Per Pupil'!C115</f>
        <v>6650.4370413006654</v>
      </c>
      <c r="F115" s="12">
        <f>'Expenditures 2004-05'!E115/'Expenditures 2004-05 Per Pupil'!C115</f>
        <v>3941.4036052186061</v>
      </c>
      <c r="G115" s="12">
        <f>'Expenditures 2004-05'!F115/'Expenditures 2004-05 Per Pupil'!C115</f>
        <v>171.08238891932848</v>
      </c>
      <c r="H115" s="12">
        <f>'Expenditures 2004-05'!G115/'Expenditures 2004-05 Per Pupil'!C115</f>
        <v>227.19528650593418</v>
      </c>
      <c r="I115" s="12">
        <f>'Expenditures 2004-05'!H115/'Expenditures 2004-05 Per Pupil'!C115</f>
        <v>188.09154908772669</v>
      </c>
      <c r="J115" s="12">
        <f>'Expenditures 2004-05'!I115/'Expenditures 2004-05 Per Pupil'!C115</f>
        <v>301.5675922964104</v>
      </c>
      <c r="K115" s="12">
        <f>'Expenditures 2004-05'!J115/'Expenditures 2004-05 Per Pupil'!C115</f>
        <v>170.37743199480187</v>
      </c>
      <c r="L115" s="12">
        <f>'Expenditures 2004-05'!K115/'Expenditures 2004-05 Per Pupil'!C115</f>
        <v>691.78907720486222</v>
      </c>
      <c r="M115" s="12">
        <f>'Expenditures 2004-05'!L115/'Expenditures 2004-05 Per Pupil'!C115</f>
        <v>378.25724984303451</v>
      </c>
      <c r="N115" s="12">
        <f>'Expenditures 2004-05'!M115/'Expenditures 2004-05 Per Pupil'!C115</f>
        <v>0</v>
      </c>
      <c r="O115" s="12">
        <f>'Expenditures 2004-05'!N115/'Expenditures 2004-05 Per Pupil'!C115</f>
        <v>0</v>
      </c>
      <c r="P115" s="12">
        <f>'Expenditures 2004-05'!O115/'Expenditures 2004-05 Per Pupil'!C115</f>
        <v>522.52948922952135</v>
      </c>
      <c r="Q115" s="12">
        <f>'Expenditures 2004-05'!P115/'Expenditures 2004-05 Per Pupil'!C115</f>
        <v>0</v>
      </c>
      <c r="R115" s="12">
        <f>'Expenditures 2004-05'!Q115/'Expenditures 2004-05 Per Pupil'!C115</f>
        <v>58.143371000439664</v>
      </c>
      <c r="S115" s="12">
        <f>'Expenditures 2004-05'!R115/'Expenditures 2004-05 Per Pupil'!C115</f>
        <v>0</v>
      </c>
      <c r="T115" s="12">
        <f>'Expenditures 2004-05'!S115/'Expenditures 2004-05 Per Pupil'!C115</f>
        <v>0</v>
      </c>
      <c r="U115" s="12">
        <f>'Expenditures 2004-05'!T115/'Expenditures 2004-05 Per Pupil'!C115</f>
        <v>0</v>
      </c>
      <c r="V115" s="12">
        <f>'Expenditures 2004-05'!U115/'Expenditures 2004-05 Per Pupil'!C115</f>
        <v>0</v>
      </c>
      <c r="W115" s="12">
        <f>'Expenditures 2004-05'!V115/'Expenditures 2004-05 Per Pupil'!C115</f>
        <v>0</v>
      </c>
      <c r="X115" s="12">
        <f>'Expenditures 2004-05'!W115/'Expenditures 2004-05 Per Pupil'!C115</f>
        <v>0</v>
      </c>
      <c r="Y115" s="12">
        <f>'Expenditures 2004-05'!X115/'Expenditures 2004-05 Per Pupil'!C115</f>
        <v>0</v>
      </c>
      <c r="Z115" s="12">
        <f>'Expenditures 2004-05'!Y115/'Expenditures 2004-05 Per Pupil'!C115</f>
        <v>0</v>
      </c>
      <c r="AA115" s="12">
        <f>'Expenditures 2004-05'!Z115/'Expenditures 2004-05 Per Pupil'!C115</f>
        <v>0</v>
      </c>
      <c r="AB115" s="12">
        <f>'Expenditures 2004-05'!AA115/'Expenditures 2004-05 Per Pupil'!C115</f>
        <v>951.40422673697378</v>
      </c>
      <c r="AC115" s="12">
        <f>'Expenditures 2004-05'!AB115/'Expenditures 2004-05 Per Pupil'!C115</f>
        <v>369.01079405923184</v>
      </c>
    </row>
    <row r="116" spans="1:29" x14ac:dyDescent="0.25">
      <c r="A116" s="8" t="s">
        <v>115</v>
      </c>
      <c r="B116" s="7" t="s">
        <v>298</v>
      </c>
      <c r="C116" s="5">
        <v>2829.9886999999999</v>
      </c>
      <c r="D116" s="12">
        <f>'Expenditures 2004-05'!C116/'Expenditures 2004-05 Per Pupil'!C116</f>
        <v>8554.1936934235819</v>
      </c>
      <c r="E116" s="12">
        <f>'Expenditures 2004-05'!D116/'Expenditures 2004-05 Per Pupil'!C116</f>
        <v>8232.7934878326541</v>
      </c>
      <c r="F116" s="12">
        <f>'Expenditures 2004-05'!E116/'Expenditures 2004-05 Per Pupil'!C116</f>
        <v>4607.3350151539471</v>
      </c>
      <c r="G116" s="12">
        <f>'Expenditures 2004-05'!F116/'Expenditures 2004-05 Per Pupil'!C116</f>
        <v>310.64881283801594</v>
      </c>
      <c r="H116" s="12">
        <f>'Expenditures 2004-05'!G116/'Expenditures 2004-05 Per Pupil'!C116</f>
        <v>331.89911323674193</v>
      </c>
      <c r="I116" s="12">
        <f>'Expenditures 2004-05'!H116/'Expenditures 2004-05 Per Pupil'!C116</f>
        <v>267.80750043277556</v>
      </c>
      <c r="J116" s="12">
        <f>'Expenditures 2004-05'!I116/'Expenditures 2004-05 Per Pupil'!C116</f>
        <v>439.93548454804784</v>
      </c>
      <c r="K116" s="12">
        <f>'Expenditures 2004-05'!J116/'Expenditures 2004-05 Per Pupil'!C116</f>
        <v>87.872700693115846</v>
      </c>
      <c r="L116" s="12">
        <f>'Expenditures 2004-05'!K116/'Expenditures 2004-05 Per Pupil'!C116</f>
        <v>723.87700346648035</v>
      </c>
      <c r="M116" s="12">
        <f>'Expenditures 2004-05'!L116/'Expenditures 2004-05 Per Pupil'!C116</f>
        <v>498.24726155266984</v>
      </c>
      <c r="N116" s="12">
        <f>'Expenditures 2004-05'!M116/'Expenditures 2004-05 Per Pupil'!C116</f>
        <v>213.69433029891604</v>
      </c>
      <c r="O116" s="12">
        <f>'Expenditures 2004-05'!N116/'Expenditures 2004-05 Per Pupil'!C116</f>
        <v>0</v>
      </c>
      <c r="P116" s="12">
        <f>'Expenditures 2004-05'!O116/'Expenditures 2004-05 Per Pupil'!C116</f>
        <v>543.81895235129389</v>
      </c>
      <c r="Q116" s="12">
        <f>'Expenditures 2004-05'!P116/'Expenditures 2004-05 Per Pupil'!C116</f>
        <v>0</v>
      </c>
      <c r="R116" s="12">
        <f>'Expenditures 2004-05'!Q116/'Expenditures 2004-05 Per Pupil'!C116</f>
        <v>207.65731326065011</v>
      </c>
      <c r="S116" s="12">
        <f>'Expenditures 2004-05'!R116/'Expenditures 2004-05 Per Pupil'!C116</f>
        <v>0</v>
      </c>
      <c r="T116" s="12">
        <f>'Expenditures 2004-05'!S116/'Expenditures 2004-05 Per Pupil'!C116</f>
        <v>0</v>
      </c>
      <c r="U116" s="12">
        <f>'Expenditures 2004-05'!T116/'Expenditures 2004-05 Per Pupil'!C116</f>
        <v>0.14134332055813509</v>
      </c>
      <c r="V116" s="12">
        <f>'Expenditures 2004-05'!U116/'Expenditures 2004-05 Per Pupil'!C116</f>
        <v>0</v>
      </c>
      <c r="W116" s="12">
        <f>'Expenditures 2004-05'!V116/'Expenditures 2004-05 Per Pupil'!C116</f>
        <v>0</v>
      </c>
      <c r="X116" s="12">
        <f>'Expenditures 2004-05'!W116/'Expenditures 2004-05 Per Pupil'!C116</f>
        <v>0</v>
      </c>
      <c r="Y116" s="12">
        <f>'Expenditures 2004-05'!X116/'Expenditures 2004-05 Per Pupil'!C116</f>
        <v>0</v>
      </c>
      <c r="Z116" s="12">
        <f>'Expenditures 2004-05'!Y116/'Expenditures 2004-05 Per Pupil'!C116</f>
        <v>0</v>
      </c>
      <c r="AA116" s="12">
        <f>'Expenditures 2004-05'!Z116/'Expenditures 2004-05 Per Pupil'!C116</f>
        <v>0</v>
      </c>
      <c r="AB116" s="12">
        <f>'Expenditures 2004-05'!AA116/'Expenditures 2004-05 Per Pupil'!C116</f>
        <v>321.25886227036875</v>
      </c>
      <c r="AC116" s="12">
        <f>'Expenditures 2004-05'!AB116/'Expenditures 2004-05 Per Pupil'!C116</f>
        <v>60.355191524262985</v>
      </c>
    </row>
    <row r="117" spans="1:29" x14ac:dyDescent="0.25">
      <c r="A117" s="8" t="s">
        <v>116</v>
      </c>
      <c r="B117" s="7" t="s">
        <v>299</v>
      </c>
      <c r="C117" s="5">
        <v>1428.6958999999997</v>
      </c>
      <c r="D117" s="12">
        <f>'Expenditures 2004-05'!C117/'Expenditures 2004-05 Per Pupil'!C117</f>
        <v>8229.3480229067645</v>
      </c>
      <c r="E117" s="12">
        <f>'Expenditures 2004-05'!D117/'Expenditures 2004-05 Per Pupil'!C117</f>
        <v>7127.0289009718599</v>
      </c>
      <c r="F117" s="12">
        <f>'Expenditures 2004-05'!E117/'Expenditures 2004-05 Per Pupil'!C117</f>
        <v>3621.54920441782</v>
      </c>
      <c r="G117" s="12">
        <f>'Expenditures 2004-05'!F117/'Expenditures 2004-05 Per Pupil'!C117</f>
        <v>291.35818196160574</v>
      </c>
      <c r="H117" s="12">
        <f>'Expenditures 2004-05'!G117/'Expenditures 2004-05 Per Pupil'!C117</f>
        <v>471.72772036372476</v>
      </c>
      <c r="I117" s="12">
        <f>'Expenditures 2004-05'!H117/'Expenditures 2004-05 Per Pupil'!C117</f>
        <v>337.276757076156</v>
      </c>
      <c r="J117" s="12">
        <f>'Expenditures 2004-05'!I117/'Expenditures 2004-05 Per Pupil'!C117</f>
        <v>477.35750484060333</v>
      </c>
      <c r="K117" s="12">
        <f>'Expenditures 2004-05'!J117/'Expenditures 2004-05 Per Pupil'!C117</f>
        <v>83.8231424895949</v>
      </c>
      <c r="L117" s="12">
        <f>'Expenditures 2004-05'!K117/'Expenditures 2004-05 Per Pupil'!C117</f>
        <v>669.7142967933205</v>
      </c>
      <c r="M117" s="12">
        <f>'Expenditures 2004-05'!L117/'Expenditures 2004-05 Per Pupil'!C117</f>
        <v>488.90799644626969</v>
      </c>
      <c r="N117" s="12">
        <f>'Expenditures 2004-05'!M117/'Expenditures 2004-05 Per Pupil'!C117</f>
        <v>0</v>
      </c>
      <c r="O117" s="12">
        <f>'Expenditures 2004-05'!N117/'Expenditures 2004-05 Per Pupil'!C117</f>
        <v>0</v>
      </c>
      <c r="P117" s="12">
        <f>'Expenditures 2004-05'!O117/'Expenditures 2004-05 Per Pupil'!C117</f>
        <v>531.72248901953185</v>
      </c>
      <c r="Q117" s="12">
        <f>'Expenditures 2004-05'!P117/'Expenditures 2004-05 Per Pupil'!C117</f>
        <v>0</v>
      </c>
      <c r="R117" s="12">
        <f>'Expenditures 2004-05'!Q117/'Expenditures 2004-05 Per Pupil'!C117</f>
        <v>153.59160756323305</v>
      </c>
      <c r="S117" s="12">
        <f>'Expenditures 2004-05'!R117/'Expenditures 2004-05 Per Pupil'!C117</f>
        <v>0</v>
      </c>
      <c r="T117" s="12">
        <f>'Expenditures 2004-05'!S117/'Expenditures 2004-05 Per Pupil'!C117</f>
        <v>0</v>
      </c>
      <c r="U117" s="12">
        <f>'Expenditures 2004-05'!T117/'Expenditures 2004-05 Per Pupil'!C117</f>
        <v>0</v>
      </c>
      <c r="V117" s="12">
        <f>'Expenditures 2004-05'!U117/'Expenditures 2004-05 Per Pupil'!C117</f>
        <v>0</v>
      </c>
      <c r="W117" s="12">
        <f>'Expenditures 2004-05'!V117/'Expenditures 2004-05 Per Pupil'!C117</f>
        <v>0</v>
      </c>
      <c r="X117" s="12">
        <f>'Expenditures 2004-05'!W117/'Expenditures 2004-05 Per Pupil'!C117</f>
        <v>0</v>
      </c>
      <c r="Y117" s="12">
        <f>'Expenditures 2004-05'!X117/'Expenditures 2004-05 Per Pupil'!C117</f>
        <v>0</v>
      </c>
      <c r="Z117" s="12">
        <f>'Expenditures 2004-05'!Y117/'Expenditures 2004-05 Per Pupil'!C117</f>
        <v>0</v>
      </c>
      <c r="AA117" s="12">
        <f>'Expenditures 2004-05'!Z117/'Expenditures 2004-05 Per Pupil'!C117</f>
        <v>0</v>
      </c>
      <c r="AB117" s="12">
        <f>'Expenditures 2004-05'!AA117/'Expenditures 2004-05 Per Pupil'!C117</f>
        <v>1102.319121934906</v>
      </c>
      <c r="AC117" s="12">
        <f>'Expenditures 2004-05'!AB117/'Expenditures 2004-05 Per Pupil'!C117</f>
        <v>17.438231606880095</v>
      </c>
    </row>
    <row r="118" spans="1:29" x14ac:dyDescent="0.25">
      <c r="A118" s="8" t="s">
        <v>117</v>
      </c>
      <c r="B118" s="7" t="s">
        <v>300</v>
      </c>
      <c r="C118" s="5">
        <v>4287.1769000000004</v>
      </c>
      <c r="D118" s="12">
        <f>'Expenditures 2004-05'!C118/'Expenditures 2004-05 Per Pupil'!C118</f>
        <v>6876.7950583051515</v>
      </c>
      <c r="E118" s="12">
        <f>'Expenditures 2004-05'!D118/'Expenditures 2004-05 Per Pupil'!C118</f>
        <v>6415.6800480987849</v>
      </c>
      <c r="F118" s="12">
        <f>'Expenditures 2004-05'!E118/'Expenditures 2004-05 Per Pupil'!C118</f>
        <v>3740.8538052162012</v>
      </c>
      <c r="G118" s="12">
        <f>'Expenditures 2004-05'!F118/'Expenditures 2004-05 Per Pupil'!C118</f>
        <v>248.88102238095186</v>
      </c>
      <c r="H118" s="12">
        <f>'Expenditures 2004-05'!G118/'Expenditures 2004-05 Per Pupil'!C118</f>
        <v>342.96909931568251</v>
      </c>
      <c r="I118" s="12">
        <f>'Expenditures 2004-05'!H118/'Expenditures 2004-05 Per Pupil'!C118</f>
        <v>174.73323062549622</v>
      </c>
      <c r="J118" s="12">
        <f>'Expenditures 2004-05'!I118/'Expenditures 2004-05 Per Pupil'!C118</f>
        <v>304.3864646686261</v>
      </c>
      <c r="K118" s="12">
        <f>'Expenditures 2004-05'!J118/'Expenditures 2004-05 Per Pupil'!C118</f>
        <v>87.470521685260977</v>
      </c>
      <c r="L118" s="12">
        <f>'Expenditures 2004-05'!K118/'Expenditures 2004-05 Per Pupil'!C118</f>
        <v>629.69114943682405</v>
      </c>
      <c r="M118" s="12">
        <f>'Expenditures 2004-05'!L118/'Expenditures 2004-05 Per Pupil'!C118</f>
        <v>380.06154819503712</v>
      </c>
      <c r="N118" s="12">
        <f>'Expenditures 2004-05'!M118/'Expenditures 2004-05 Per Pupil'!C118</f>
        <v>0</v>
      </c>
      <c r="O118" s="12">
        <f>'Expenditures 2004-05'!N118/'Expenditures 2004-05 Per Pupil'!C118</f>
        <v>0</v>
      </c>
      <c r="P118" s="12">
        <f>'Expenditures 2004-05'!O118/'Expenditures 2004-05 Per Pupil'!C118</f>
        <v>430.79607001987716</v>
      </c>
      <c r="Q118" s="12">
        <f>'Expenditures 2004-05'!P118/'Expenditures 2004-05 Per Pupil'!C118</f>
        <v>0</v>
      </c>
      <c r="R118" s="12">
        <f>'Expenditures 2004-05'!Q118/'Expenditures 2004-05 Per Pupil'!C118</f>
        <v>75.837136554827012</v>
      </c>
      <c r="S118" s="12">
        <f>'Expenditures 2004-05'!R118/'Expenditures 2004-05 Per Pupil'!C118</f>
        <v>0</v>
      </c>
      <c r="T118" s="12">
        <f>'Expenditures 2004-05'!S118/'Expenditures 2004-05 Per Pupil'!C118</f>
        <v>0</v>
      </c>
      <c r="U118" s="12">
        <f>'Expenditures 2004-05'!T118/'Expenditures 2004-05 Per Pupil'!C118</f>
        <v>199.70905329332223</v>
      </c>
      <c r="V118" s="12">
        <f>'Expenditures 2004-05'!U118/'Expenditures 2004-05 Per Pupil'!C118</f>
        <v>7.8143498114108603</v>
      </c>
      <c r="W118" s="12">
        <f>'Expenditures 2004-05'!V118/'Expenditures 2004-05 Per Pupil'!C118</f>
        <v>0</v>
      </c>
      <c r="X118" s="12">
        <f>'Expenditures 2004-05'!W118/'Expenditures 2004-05 Per Pupil'!C118</f>
        <v>0.34703023334539795</v>
      </c>
      <c r="Y118" s="12">
        <f>'Expenditures 2004-05'!X118/'Expenditures 2004-05 Per Pupil'!C118</f>
        <v>0</v>
      </c>
      <c r="Z118" s="12">
        <f>'Expenditures 2004-05'!Y118/'Expenditures 2004-05 Per Pupil'!C118</f>
        <v>0</v>
      </c>
      <c r="AA118" s="12">
        <f>'Expenditures 2004-05'!Z118/'Expenditures 2004-05 Per Pupil'!C118</f>
        <v>0</v>
      </c>
      <c r="AB118" s="12">
        <f>'Expenditures 2004-05'!AA118/'Expenditures 2004-05 Per Pupil'!C118</f>
        <v>253.24457686828831</v>
      </c>
      <c r="AC118" s="12">
        <f>'Expenditures 2004-05'!AB118/'Expenditures 2004-05 Per Pupil'!C118</f>
        <v>90.999510657001338</v>
      </c>
    </row>
    <row r="119" spans="1:29" x14ac:dyDescent="0.25">
      <c r="A119" s="8" t="s">
        <v>118</v>
      </c>
      <c r="B119" s="7" t="s">
        <v>301</v>
      </c>
      <c r="C119" s="5">
        <v>1024.0735</v>
      </c>
      <c r="D119" s="12">
        <f>'Expenditures 2004-05'!C119/'Expenditures 2004-05 Per Pupil'!C119</f>
        <v>8366.7686840837105</v>
      </c>
      <c r="E119" s="12">
        <f>'Expenditures 2004-05'!D119/'Expenditures 2004-05 Per Pupil'!C119</f>
        <v>7904.7388981357299</v>
      </c>
      <c r="F119" s="12">
        <f>'Expenditures 2004-05'!E119/'Expenditures 2004-05 Per Pupil'!C119</f>
        <v>4306.6458218086891</v>
      </c>
      <c r="G119" s="12">
        <f>'Expenditures 2004-05'!F119/'Expenditures 2004-05 Per Pupil'!C119</f>
        <v>783.89633165978807</v>
      </c>
      <c r="H119" s="12">
        <f>'Expenditures 2004-05'!G119/'Expenditures 2004-05 Per Pupil'!C119</f>
        <v>178.67418696021332</v>
      </c>
      <c r="I119" s="12">
        <f>'Expenditures 2004-05'!H119/'Expenditures 2004-05 Per Pupil'!C119</f>
        <v>369.10917038669589</v>
      </c>
      <c r="J119" s="12">
        <f>'Expenditures 2004-05'!I119/'Expenditures 2004-05 Per Pupil'!C119</f>
        <v>322.66181089540936</v>
      </c>
      <c r="K119" s="12">
        <f>'Expenditures 2004-05'!J119/'Expenditures 2004-05 Per Pupil'!C119</f>
        <v>76.876591377474369</v>
      </c>
      <c r="L119" s="12">
        <f>'Expenditures 2004-05'!K119/'Expenditures 2004-05 Per Pupil'!C119</f>
        <v>563.28053601621377</v>
      </c>
      <c r="M119" s="12">
        <f>'Expenditures 2004-05'!L119/'Expenditures 2004-05 Per Pupil'!C119</f>
        <v>516.66837390089677</v>
      </c>
      <c r="N119" s="12">
        <f>'Expenditures 2004-05'!M119/'Expenditures 2004-05 Per Pupil'!C119</f>
        <v>29.220998297485483</v>
      </c>
      <c r="O119" s="12">
        <f>'Expenditures 2004-05'!N119/'Expenditures 2004-05 Per Pupil'!C119</f>
        <v>0</v>
      </c>
      <c r="P119" s="12">
        <f>'Expenditures 2004-05'!O119/'Expenditures 2004-05 Per Pupil'!C119</f>
        <v>572.29725210153367</v>
      </c>
      <c r="Q119" s="12">
        <f>'Expenditures 2004-05'!P119/'Expenditures 2004-05 Per Pupil'!C119</f>
        <v>0</v>
      </c>
      <c r="R119" s="12">
        <f>'Expenditures 2004-05'!Q119/'Expenditures 2004-05 Per Pupil'!C119</f>
        <v>185.40782473133032</v>
      </c>
      <c r="S119" s="12">
        <f>'Expenditures 2004-05'!R119/'Expenditures 2004-05 Per Pupil'!C119</f>
        <v>0</v>
      </c>
      <c r="T119" s="12">
        <f>'Expenditures 2004-05'!S119/'Expenditures 2004-05 Per Pupil'!C119</f>
        <v>0</v>
      </c>
      <c r="U119" s="12">
        <f>'Expenditures 2004-05'!T119/'Expenditures 2004-05 Per Pupil'!C119</f>
        <v>0</v>
      </c>
      <c r="V119" s="12">
        <f>'Expenditures 2004-05'!U119/'Expenditures 2004-05 Per Pupil'!C119</f>
        <v>23.515157847556843</v>
      </c>
      <c r="W119" s="12">
        <f>'Expenditures 2004-05'!V119/'Expenditures 2004-05 Per Pupil'!C119</f>
        <v>0</v>
      </c>
      <c r="X119" s="12">
        <f>'Expenditures 2004-05'!W119/'Expenditures 2004-05 Per Pupil'!C119</f>
        <v>0</v>
      </c>
      <c r="Y119" s="12">
        <f>'Expenditures 2004-05'!X119/'Expenditures 2004-05 Per Pupil'!C119</f>
        <v>0</v>
      </c>
      <c r="Z119" s="12">
        <f>'Expenditures 2004-05'!Y119/'Expenditures 2004-05 Per Pupil'!C119</f>
        <v>38.58393953168401</v>
      </c>
      <c r="AA119" s="12">
        <f>'Expenditures 2004-05'!Z119/'Expenditures 2004-05 Per Pupil'!C119</f>
        <v>0</v>
      </c>
      <c r="AB119" s="12">
        <f>'Expenditures 2004-05'!AA119/'Expenditures 2004-05 Per Pupil'!C119</f>
        <v>399.93068856874044</v>
      </c>
      <c r="AC119" s="12">
        <f>'Expenditures 2004-05'!AB119/'Expenditures 2004-05 Per Pupil'!C119</f>
        <v>59.63253614120471</v>
      </c>
    </row>
    <row r="120" spans="1:29" x14ac:dyDescent="0.25">
      <c r="A120" s="8" t="s">
        <v>119</v>
      </c>
      <c r="B120" s="7" t="s">
        <v>302</v>
      </c>
      <c r="C120" s="5">
        <v>2126.3744000000002</v>
      </c>
      <c r="D120" s="12">
        <f>'Expenditures 2004-05'!C120/'Expenditures 2004-05 Per Pupil'!C120</f>
        <v>6720.2920943743484</v>
      </c>
      <c r="E120" s="12">
        <f>'Expenditures 2004-05'!D120/'Expenditures 2004-05 Per Pupil'!C120</f>
        <v>6292.0466358135236</v>
      </c>
      <c r="F120" s="12">
        <f>'Expenditures 2004-05'!E120/'Expenditures 2004-05 Per Pupil'!C120</f>
        <v>3691.4156180586069</v>
      </c>
      <c r="G120" s="12">
        <f>'Expenditures 2004-05'!F120/'Expenditures 2004-05 Per Pupil'!C120</f>
        <v>206.11642051371572</v>
      </c>
      <c r="H120" s="12">
        <f>'Expenditures 2004-05'!G120/'Expenditures 2004-05 Per Pupil'!C120</f>
        <v>227.97589643667641</v>
      </c>
      <c r="I120" s="12">
        <f>'Expenditures 2004-05'!H120/'Expenditures 2004-05 Per Pupil'!C120</f>
        <v>251.32860892230454</v>
      </c>
      <c r="J120" s="12">
        <f>'Expenditures 2004-05'!I120/'Expenditures 2004-05 Per Pupil'!C120</f>
        <v>250.72040464745999</v>
      </c>
      <c r="K120" s="12">
        <f>'Expenditures 2004-05'!J120/'Expenditures 2004-05 Per Pupil'!C120</f>
        <v>142.30092311118867</v>
      </c>
      <c r="L120" s="12">
        <f>'Expenditures 2004-05'!K120/'Expenditures 2004-05 Per Pupil'!C120</f>
        <v>682.82714934867533</v>
      </c>
      <c r="M120" s="12">
        <f>'Expenditures 2004-05'!L120/'Expenditures 2004-05 Per Pupil'!C120</f>
        <v>406.56733357963674</v>
      </c>
      <c r="N120" s="12">
        <f>'Expenditures 2004-05'!M120/'Expenditures 2004-05 Per Pupil'!C120</f>
        <v>0</v>
      </c>
      <c r="O120" s="12">
        <f>'Expenditures 2004-05'!N120/'Expenditures 2004-05 Per Pupil'!C120</f>
        <v>0</v>
      </c>
      <c r="P120" s="12">
        <f>'Expenditures 2004-05'!O120/'Expenditures 2004-05 Per Pupil'!C120</f>
        <v>369.94924788409787</v>
      </c>
      <c r="Q120" s="12">
        <f>'Expenditures 2004-05'!P120/'Expenditures 2004-05 Per Pupil'!C120</f>
        <v>0.22573635198015926</v>
      </c>
      <c r="R120" s="12">
        <f>'Expenditures 2004-05'!Q120/'Expenditures 2004-05 Per Pupil'!C120</f>
        <v>62.619296959180843</v>
      </c>
      <c r="S120" s="12">
        <f>'Expenditures 2004-05'!R120/'Expenditures 2004-05 Per Pupil'!C120</f>
        <v>0</v>
      </c>
      <c r="T120" s="12">
        <f>'Expenditures 2004-05'!S120/'Expenditures 2004-05 Per Pupil'!C120</f>
        <v>0</v>
      </c>
      <c r="U120" s="12">
        <f>'Expenditures 2004-05'!T120/'Expenditures 2004-05 Per Pupil'!C120</f>
        <v>0</v>
      </c>
      <c r="V120" s="12">
        <f>'Expenditures 2004-05'!U120/'Expenditures 2004-05 Per Pupil'!C120</f>
        <v>0</v>
      </c>
      <c r="W120" s="12">
        <f>'Expenditures 2004-05'!V120/'Expenditures 2004-05 Per Pupil'!C120</f>
        <v>0</v>
      </c>
      <c r="X120" s="12">
        <f>'Expenditures 2004-05'!W120/'Expenditures 2004-05 Per Pupil'!C120</f>
        <v>0</v>
      </c>
      <c r="Y120" s="12">
        <f>'Expenditures 2004-05'!X120/'Expenditures 2004-05 Per Pupil'!C120</f>
        <v>0</v>
      </c>
      <c r="Z120" s="12">
        <f>'Expenditures 2004-05'!Y120/'Expenditures 2004-05 Per Pupil'!C120</f>
        <v>0</v>
      </c>
      <c r="AA120" s="12">
        <f>'Expenditures 2004-05'!Z120/'Expenditures 2004-05 Per Pupil'!C120</f>
        <v>0</v>
      </c>
      <c r="AB120" s="12">
        <f>'Expenditures 2004-05'!AA120/'Expenditures 2004-05 Per Pupil'!C120</f>
        <v>428.2454585608254</v>
      </c>
      <c r="AC120" s="12">
        <f>'Expenditures 2004-05'!AB120/'Expenditures 2004-05 Per Pupil'!C120</f>
        <v>406.09081354628796</v>
      </c>
    </row>
    <row r="121" spans="1:29" x14ac:dyDescent="0.25">
      <c r="A121" s="8" t="s">
        <v>120</v>
      </c>
      <c r="B121" s="7" t="s">
        <v>303</v>
      </c>
      <c r="C121" s="5">
        <v>1461.6729999999998</v>
      </c>
      <c r="D121" s="12">
        <f>'Expenditures 2004-05'!C121/'Expenditures 2004-05 Per Pupil'!C121</f>
        <v>8806.2499751996529</v>
      </c>
      <c r="E121" s="12">
        <f>'Expenditures 2004-05'!D121/'Expenditures 2004-05 Per Pupil'!C121</f>
        <v>8377.9422415273475</v>
      </c>
      <c r="F121" s="12">
        <f>'Expenditures 2004-05'!E121/'Expenditures 2004-05 Per Pupil'!C121</f>
        <v>4789.1464027863967</v>
      </c>
      <c r="G121" s="12">
        <f>'Expenditures 2004-05'!F121/'Expenditures 2004-05 Per Pupil'!C121</f>
        <v>363.0861417020086</v>
      </c>
      <c r="H121" s="12">
        <f>'Expenditures 2004-05'!G121/'Expenditures 2004-05 Per Pupil'!C121</f>
        <v>315.57424950724277</v>
      </c>
      <c r="I121" s="12">
        <f>'Expenditures 2004-05'!H121/'Expenditures 2004-05 Per Pupil'!C121</f>
        <v>236.31691219581947</v>
      </c>
      <c r="J121" s="12">
        <f>'Expenditures 2004-05'!I121/'Expenditures 2004-05 Per Pupil'!C121</f>
        <v>473.58857282032307</v>
      </c>
      <c r="K121" s="12">
        <f>'Expenditures 2004-05'!J121/'Expenditures 2004-05 Per Pupil'!C121</f>
        <v>83.595441661712314</v>
      </c>
      <c r="L121" s="12">
        <f>'Expenditures 2004-05'!K121/'Expenditures 2004-05 Per Pupil'!C121</f>
        <v>717.76571777682159</v>
      </c>
      <c r="M121" s="12">
        <f>'Expenditures 2004-05'!L121/'Expenditures 2004-05 Per Pupil'!C121</f>
        <v>499.39500832265497</v>
      </c>
      <c r="N121" s="12">
        <f>'Expenditures 2004-05'!M121/'Expenditures 2004-05 Per Pupil'!C121</f>
        <v>136.6207489636875</v>
      </c>
      <c r="O121" s="12">
        <f>'Expenditures 2004-05'!N121/'Expenditures 2004-05 Per Pupil'!C121</f>
        <v>0</v>
      </c>
      <c r="P121" s="12">
        <f>'Expenditures 2004-05'!O121/'Expenditures 2004-05 Per Pupil'!C121</f>
        <v>642.36147893543921</v>
      </c>
      <c r="Q121" s="12">
        <f>'Expenditures 2004-05'!P121/'Expenditures 2004-05 Per Pupil'!C121</f>
        <v>0</v>
      </c>
      <c r="R121" s="12">
        <f>'Expenditures 2004-05'!Q121/'Expenditures 2004-05 Per Pupil'!C121</f>
        <v>120.49156685524055</v>
      </c>
      <c r="S121" s="12">
        <f>'Expenditures 2004-05'!R121/'Expenditures 2004-05 Per Pupil'!C121</f>
        <v>0</v>
      </c>
      <c r="T121" s="12">
        <f>'Expenditures 2004-05'!S121/'Expenditures 2004-05 Per Pupil'!C121</f>
        <v>0</v>
      </c>
      <c r="U121" s="12">
        <f>'Expenditures 2004-05'!T121/'Expenditures 2004-05 Per Pupil'!C121</f>
        <v>0</v>
      </c>
      <c r="V121" s="12">
        <f>'Expenditures 2004-05'!U121/'Expenditures 2004-05 Per Pupil'!C121</f>
        <v>0</v>
      </c>
      <c r="W121" s="12">
        <f>'Expenditures 2004-05'!V121/'Expenditures 2004-05 Per Pupil'!C121</f>
        <v>0</v>
      </c>
      <c r="X121" s="12">
        <f>'Expenditures 2004-05'!W121/'Expenditures 2004-05 Per Pupil'!C121</f>
        <v>0</v>
      </c>
      <c r="Y121" s="12">
        <f>'Expenditures 2004-05'!X121/'Expenditures 2004-05 Per Pupil'!C121</f>
        <v>0</v>
      </c>
      <c r="Z121" s="12">
        <f>'Expenditures 2004-05'!Y121/'Expenditures 2004-05 Per Pupil'!C121</f>
        <v>0</v>
      </c>
      <c r="AA121" s="12">
        <f>'Expenditures 2004-05'!Z121/'Expenditures 2004-05 Per Pupil'!C121</f>
        <v>0</v>
      </c>
      <c r="AB121" s="12">
        <f>'Expenditures 2004-05'!AA121/'Expenditures 2004-05 Per Pupil'!C121</f>
        <v>428.30773367230569</v>
      </c>
      <c r="AC121" s="12">
        <f>'Expenditures 2004-05'!AB121/'Expenditures 2004-05 Per Pupil'!C121</f>
        <v>41.306092402336233</v>
      </c>
    </row>
    <row r="122" spans="1:29" x14ac:dyDescent="0.25">
      <c r="A122" s="8" t="s">
        <v>121</v>
      </c>
      <c r="B122" s="7" t="s">
        <v>304</v>
      </c>
      <c r="C122" s="5">
        <v>1432.99</v>
      </c>
      <c r="D122" s="12">
        <f>'Expenditures 2004-05'!C122/'Expenditures 2004-05 Per Pupil'!C122</f>
        <v>8675.103071200776</v>
      </c>
      <c r="E122" s="12">
        <f>'Expenditures 2004-05'!D122/'Expenditures 2004-05 Per Pupil'!C122</f>
        <v>8269.4964165835063</v>
      </c>
      <c r="F122" s="12">
        <f>'Expenditures 2004-05'!E122/'Expenditures 2004-05 Per Pupil'!C122</f>
        <v>5062.4069253798007</v>
      </c>
      <c r="G122" s="12">
        <f>'Expenditures 2004-05'!F122/'Expenditures 2004-05 Per Pupil'!C122</f>
        <v>133.72505739746964</v>
      </c>
      <c r="H122" s="12">
        <f>'Expenditures 2004-05'!G122/'Expenditures 2004-05 Per Pupil'!C122</f>
        <v>439.07759300483605</v>
      </c>
      <c r="I122" s="12">
        <f>'Expenditures 2004-05'!H122/'Expenditures 2004-05 Per Pupil'!C122</f>
        <v>264.40952135046302</v>
      </c>
      <c r="J122" s="12">
        <f>'Expenditures 2004-05'!I122/'Expenditures 2004-05 Per Pupil'!C122</f>
        <v>419.7666627122311</v>
      </c>
      <c r="K122" s="12">
        <f>'Expenditures 2004-05'!J122/'Expenditures 2004-05 Per Pupil'!C122</f>
        <v>133.22834772050049</v>
      </c>
      <c r="L122" s="12">
        <f>'Expenditures 2004-05'!K122/'Expenditures 2004-05 Per Pupil'!C122</f>
        <v>747.70061898547794</v>
      </c>
      <c r="M122" s="12">
        <f>'Expenditures 2004-05'!L122/'Expenditures 2004-05 Per Pupil'!C122</f>
        <v>290.00069784157597</v>
      </c>
      <c r="N122" s="12">
        <f>'Expenditures 2004-05'!M122/'Expenditures 2004-05 Per Pupil'!C122</f>
        <v>0</v>
      </c>
      <c r="O122" s="12">
        <f>'Expenditures 2004-05'!N122/'Expenditures 2004-05 Per Pupil'!C122</f>
        <v>0</v>
      </c>
      <c r="P122" s="12">
        <f>'Expenditures 2004-05'!O122/'Expenditures 2004-05 Per Pupil'!C122</f>
        <v>588.9209694415174</v>
      </c>
      <c r="Q122" s="12">
        <f>'Expenditures 2004-05'!P122/'Expenditures 2004-05 Per Pupil'!C122</f>
        <v>0</v>
      </c>
      <c r="R122" s="12">
        <f>'Expenditures 2004-05'!Q122/'Expenditures 2004-05 Per Pupil'!C122</f>
        <v>190.2600227496354</v>
      </c>
      <c r="S122" s="12">
        <f>'Expenditures 2004-05'!R122/'Expenditures 2004-05 Per Pupil'!C122</f>
        <v>0</v>
      </c>
      <c r="T122" s="12">
        <f>'Expenditures 2004-05'!S122/'Expenditures 2004-05 Per Pupil'!C122</f>
        <v>0</v>
      </c>
      <c r="U122" s="12">
        <f>'Expenditures 2004-05'!T122/'Expenditures 2004-05 Per Pupil'!C122</f>
        <v>0</v>
      </c>
      <c r="V122" s="12">
        <f>'Expenditures 2004-05'!U122/'Expenditures 2004-05 Per Pupil'!C122</f>
        <v>0</v>
      </c>
      <c r="W122" s="12">
        <f>'Expenditures 2004-05'!V122/'Expenditures 2004-05 Per Pupil'!C122</f>
        <v>51.022309995184898</v>
      </c>
      <c r="X122" s="12">
        <f>'Expenditures 2004-05'!W122/'Expenditures 2004-05 Per Pupil'!C122</f>
        <v>0</v>
      </c>
      <c r="Y122" s="12">
        <f>'Expenditures 2004-05'!X122/'Expenditures 2004-05 Per Pupil'!C122</f>
        <v>0</v>
      </c>
      <c r="Z122" s="12">
        <f>'Expenditures 2004-05'!Y122/'Expenditures 2004-05 Per Pupil'!C122</f>
        <v>0</v>
      </c>
      <c r="AA122" s="12">
        <f>'Expenditures 2004-05'!Z122/'Expenditures 2004-05 Per Pupil'!C122</f>
        <v>0</v>
      </c>
      <c r="AB122" s="12">
        <f>'Expenditures 2004-05'!AA122/'Expenditures 2004-05 Per Pupil'!C122</f>
        <v>354.5843446220839</v>
      </c>
      <c r="AC122" s="12">
        <f>'Expenditures 2004-05'!AB122/'Expenditures 2004-05 Per Pupil'!C122</f>
        <v>14.207356645894249</v>
      </c>
    </row>
    <row r="123" spans="1:29" x14ac:dyDescent="0.25">
      <c r="A123" s="8" t="s">
        <v>122</v>
      </c>
      <c r="B123" s="7" t="s">
        <v>305</v>
      </c>
      <c r="C123" s="5">
        <v>1796.375</v>
      </c>
      <c r="D123" s="12">
        <f>'Expenditures 2004-05'!C123/'Expenditures 2004-05 Per Pupil'!C123</f>
        <v>8338.4509247790684</v>
      </c>
      <c r="E123" s="12">
        <f>'Expenditures 2004-05'!D123/'Expenditures 2004-05 Per Pupil'!C123</f>
        <v>7758.2729997912465</v>
      </c>
      <c r="F123" s="12">
        <f>'Expenditures 2004-05'!E123/'Expenditures 2004-05 Per Pupil'!C123</f>
        <v>4160.9818328578385</v>
      </c>
      <c r="G123" s="12">
        <f>'Expenditures 2004-05'!F123/'Expenditures 2004-05 Per Pupil'!C123</f>
        <v>264.92395518753045</v>
      </c>
      <c r="H123" s="12">
        <f>'Expenditures 2004-05'!G123/'Expenditures 2004-05 Per Pupil'!C123</f>
        <v>462.79079813513323</v>
      </c>
      <c r="I123" s="12">
        <f>'Expenditures 2004-05'!H123/'Expenditures 2004-05 Per Pupil'!C123</f>
        <v>226.41299839955468</v>
      </c>
      <c r="J123" s="12">
        <f>'Expenditures 2004-05'!I123/'Expenditures 2004-05 Per Pupil'!C123</f>
        <v>459.23151903138267</v>
      </c>
      <c r="K123" s="12">
        <f>'Expenditures 2004-05'!J123/'Expenditures 2004-05 Per Pupil'!C123</f>
        <v>99.107630645049056</v>
      </c>
      <c r="L123" s="12">
        <f>'Expenditures 2004-05'!K123/'Expenditures 2004-05 Per Pupil'!C123</f>
        <v>898.19703013012315</v>
      </c>
      <c r="M123" s="12">
        <f>'Expenditures 2004-05'!L123/'Expenditures 2004-05 Per Pupil'!C123</f>
        <v>418.6909303458354</v>
      </c>
      <c r="N123" s="12">
        <f>'Expenditures 2004-05'!M123/'Expenditures 2004-05 Per Pupil'!C123</f>
        <v>0</v>
      </c>
      <c r="O123" s="12">
        <f>'Expenditures 2004-05'!N123/'Expenditures 2004-05 Per Pupil'!C123</f>
        <v>0</v>
      </c>
      <c r="P123" s="12">
        <f>'Expenditures 2004-05'!O123/'Expenditures 2004-05 Per Pupil'!C123</f>
        <v>636.846922274024</v>
      </c>
      <c r="Q123" s="12">
        <f>'Expenditures 2004-05'!P123/'Expenditures 2004-05 Per Pupil'!C123</f>
        <v>0</v>
      </c>
      <c r="R123" s="12">
        <f>'Expenditures 2004-05'!Q123/'Expenditures 2004-05 Per Pupil'!C123</f>
        <v>131.0893827847749</v>
      </c>
      <c r="S123" s="12">
        <f>'Expenditures 2004-05'!R123/'Expenditures 2004-05 Per Pupil'!C123</f>
        <v>0</v>
      </c>
      <c r="T123" s="12">
        <f>'Expenditures 2004-05'!S123/'Expenditures 2004-05 Per Pupil'!C123</f>
        <v>0</v>
      </c>
      <c r="U123" s="12">
        <f>'Expenditures 2004-05'!T123/'Expenditures 2004-05 Per Pupil'!C123</f>
        <v>0</v>
      </c>
      <c r="V123" s="12">
        <f>'Expenditures 2004-05'!U123/'Expenditures 2004-05 Per Pupil'!C123</f>
        <v>0</v>
      </c>
      <c r="W123" s="12">
        <f>'Expenditures 2004-05'!V123/'Expenditures 2004-05 Per Pupil'!C123</f>
        <v>0</v>
      </c>
      <c r="X123" s="12">
        <f>'Expenditures 2004-05'!W123/'Expenditures 2004-05 Per Pupil'!C123</f>
        <v>0</v>
      </c>
      <c r="Y123" s="12">
        <f>'Expenditures 2004-05'!X123/'Expenditures 2004-05 Per Pupil'!C123</f>
        <v>0</v>
      </c>
      <c r="Z123" s="12">
        <f>'Expenditures 2004-05'!Y123/'Expenditures 2004-05 Per Pupil'!C123</f>
        <v>0</v>
      </c>
      <c r="AA123" s="12">
        <f>'Expenditures 2004-05'!Z123/'Expenditures 2004-05 Per Pupil'!C123</f>
        <v>0</v>
      </c>
      <c r="AB123" s="12">
        <f>'Expenditures 2004-05'!AA123/'Expenditures 2004-05 Per Pupil'!C123</f>
        <v>580.17792498782273</v>
      </c>
      <c r="AC123" s="12">
        <f>'Expenditures 2004-05'!AB123/'Expenditures 2004-05 Per Pupil'!C123</f>
        <v>181.6357052397189</v>
      </c>
    </row>
    <row r="124" spans="1:29" x14ac:dyDescent="0.25">
      <c r="A124" s="8" t="s">
        <v>123</v>
      </c>
      <c r="B124" s="7" t="s">
        <v>306</v>
      </c>
      <c r="C124" s="5">
        <v>3765.8783999999996</v>
      </c>
      <c r="D124" s="12">
        <f>'Expenditures 2004-05'!C124/'Expenditures 2004-05 Per Pupil'!C124</f>
        <v>7364.3060832766141</v>
      </c>
      <c r="E124" s="12">
        <f>'Expenditures 2004-05'!D124/'Expenditures 2004-05 Per Pupil'!C124</f>
        <v>6858.5376495428</v>
      </c>
      <c r="F124" s="12">
        <f>'Expenditures 2004-05'!E124/'Expenditures 2004-05 Per Pupil'!C124</f>
        <v>4005.8963082822861</v>
      </c>
      <c r="G124" s="12">
        <f>'Expenditures 2004-05'!F124/'Expenditures 2004-05 Per Pupil'!C124</f>
        <v>271.72156700545617</v>
      </c>
      <c r="H124" s="12">
        <f>'Expenditures 2004-05'!G124/'Expenditures 2004-05 Per Pupil'!C124</f>
        <v>332.72597968112836</v>
      </c>
      <c r="I124" s="12">
        <f>'Expenditures 2004-05'!H124/'Expenditures 2004-05 Per Pupil'!C124</f>
        <v>238.61495102975181</v>
      </c>
      <c r="J124" s="12">
        <f>'Expenditures 2004-05'!I124/'Expenditures 2004-05 Per Pupil'!C124</f>
        <v>256.20894716090675</v>
      </c>
      <c r="K124" s="12">
        <f>'Expenditures 2004-05'!J124/'Expenditures 2004-05 Per Pupil'!C124</f>
        <v>157.65070109539386</v>
      </c>
      <c r="L124" s="12">
        <f>'Expenditures 2004-05'!K124/'Expenditures 2004-05 Per Pupil'!C124</f>
        <v>602.44609863133132</v>
      </c>
      <c r="M124" s="12">
        <f>'Expenditures 2004-05'!L124/'Expenditures 2004-05 Per Pupil'!C124</f>
        <v>425.25670239378951</v>
      </c>
      <c r="N124" s="12">
        <f>'Expenditures 2004-05'!M124/'Expenditures 2004-05 Per Pupil'!C124</f>
        <v>0</v>
      </c>
      <c r="O124" s="12">
        <f>'Expenditures 2004-05'!N124/'Expenditures 2004-05 Per Pupil'!C124</f>
        <v>0.717760828389998</v>
      </c>
      <c r="P124" s="12">
        <f>'Expenditures 2004-05'!O124/'Expenditures 2004-05 Per Pupil'!C124</f>
        <v>438.38690330521564</v>
      </c>
      <c r="Q124" s="12">
        <f>'Expenditures 2004-05'!P124/'Expenditures 2004-05 Per Pupil'!C124</f>
        <v>0</v>
      </c>
      <c r="R124" s="12">
        <f>'Expenditures 2004-05'!Q124/'Expenditures 2004-05 Per Pupil'!C124</f>
        <v>92.057247520259835</v>
      </c>
      <c r="S124" s="12">
        <f>'Expenditures 2004-05'!R124/'Expenditures 2004-05 Per Pupil'!C124</f>
        <v>36.854482608891466</v>
      </c>
      <c r="T124" s="12">
        <f>'Expenditures 2004-05'!S124/'Expenditures 2004-05 Per Pupil'!C124</f>
        <v>0</v>
      </c>
      <c r="U124" s="12">
        <f>'Expenditures 2004-05'!T124/'Expenditures 2004-05 Per Pupil'!C124</f>
        <v>0</v>
      </c>
      <c r="V124" s="12">
        <f>'Expenditures 2004-05'!U124/'Expenditures 2004-05 Per Pupil'!C124</f>
        <v>0</v>
      </c>
      <c r="W124" s="12">
        <f>'Expenditures 2004-05'!V124/'Expenditures 2004-05 Per Pupil'!C124</f>
        <v>0</v>
      </c>
      <c r="X124" s="12">
        <f>'Expenditures 2004-05'!W124/'Expenditures 2004-05 Per Pupil'!C124</f>
        <v>0</v>
      </c>
      <c r="Y124" s="12">
        <f>'Expenditures 2004-05'!X124/'Expenditures 2004-05 Per Pupil'!C124</f>
        <v>0</v>
      </c>
      <c r="Z124" s="12">
        <f>'Expenditures 2004-05'!Y124/'Expenditures 2004-05 Per Pupil'!C124</f>
        <v>0</v>
      </c>
      <c r="AA124" s="12">
        <f>'Expenditures 2004-05'!Z124/'Expenditures 2004-05 Per Pupil'!C124</f>
        <v>0</v>
      </c>
      <c r="AB124" s="12">
        <f>'Expenditures 2004-05'!AA124/'Expenditures 2004-05 Per Pupil'!C124</f>
        <v>505.76843373381365</v>
      </c>
      <c r="AC124" s="12">
        <f>'Expenditures 2004-05'!AB124/'Expenditures 2004-05 Per Pupil'!C124</f>
        <v>358.96846270978909</v>
      </c>
    </row>
    <row r="125" spans="1:29" x14ac:dyDescent="0.25">
      <c r="A125" s="8" t="s">
        <v>124</v>
      </c>
      <c r="B125" s="7" t="s">
        <v>307</v>
      </c>
      <c r="C125" s="5">
        <v>759.9212</v>
      </c>
      <c r="D125" s="12">
        <f>'Expenditures 2004-05'!C125/'Expenditures 2004-05 Per Pupil'!C125</f>
        <v>7956.0588782100031</v>
      </c>
      <c r="E125" s="12">
        <f>'Expenditures 2004-05'!D125/'Expenditures 2004-05 Per Pupil'!C125</f>
        <v>7669.3416764790873</v>
      </c>
      <c r="F125" s="12">
        <f>'Expenditures 2004-05'!E125/'Expenditures 2004-05 Per Pupil'!C125</f>
        <v>4821.1595754928276</v>
      </c>
      <c r="G125" s="12">
        <f>'Expenditures 2004-05'!F125/'Expenditures 2004-05 Per Pupil'!C125</f>
        <v>401.7320743256011</v>
      </c>
      <c r="H125" s="12">
        <f>'Expenditures 2004-05'!G125/'Expenditures 2004-05 Per Pupil'!C125</f>
        <v>189.51817635828559</v>
      </c>
      <c r="I125" s="12">
        <f>'Expenditures 2004-05'!H125/'Expenditures 2004-05 Per Pupil'!C125</f>
        <v>412.02298343565099</v>
      </c>
      <c r="J125" s="12">
        <f>'Expenditures 2004-05'!I125/'Expenditures 2004-05 Per Pupil'!C125</f>
        <v>236.35292711928554</v>
      </c>
      <c r="K125" s="12">
        <f>'Expenditures 2004-05'!J125/'Expenditures 2004-05 Per Pupil'!C125</f>
        <v>183.02979308907291</v>
      </c>
      <c r="L125" s="12">
        <f>'Expenditures 2004-05'!K125/'Expenditures 2004-05 Per Pupil'!C125</f>
        <v>515.43590309100466</v>
      </c>
      <c r="M125" s="12">
        <f>'Expenditures 2004-05'!L125/'Expenditures 2004-05 Per Pupil'!C125</f>
        <v>291.80954551603509</v>
      </c>
      <c r="N125" s="12">
        <f>'Expenditures 2004-05'!M125/'Expenditures 2004-05 Per Pupil'!C125</f>
        <v>0</v>
      </c>
      <c r="O125" s="12">
        <f>'Expenditures 2004-05'!N125/'Expenditures 2004-05 Per Pupil'!C125</f>
        <v>0</v>
      </c>
      <c r="P125" s="12">
        <f>'Expenditures 2004-05'!O125/'Expenditures 2004-05 Per Pupil'!C125</f>
        <v>503.34772868555319</v>
      </c>
      <c r="Q125" s="12">
        <f>'Expenditures 2004-05'!P125/'Expenditures 2004-05 Per Pupil'!C125</f>
        <v>0</v>
      </c>
      <c r="R125" s="12">
        <f>'Expenditures 2004-05'!Q125/'Expenditures 2004-05 Per Pupil'!C125</f>
        <v>114.93296936577109</v>
      </c>
      <c r="S125" s="12">
        <f>'Expenditures 2004-05'!R125/'Expenditures 2004-05 Per Pupil'!C125</f>
        <v>0</v>
      </c>
      <c r="T125" s="12">
        <f>'Expenditures 2004-05'!S125/'Expenditures 2004-05 Per Pupil'!C125</f>
        <v>0</v>
      </c>
      <c r="U125" s="12">
        <f>'Expenditures 2004-05'!T125/'Expenditures 2004-05 Per Pupil'!C125</f>
        <v>0</v>
      </c>
      <c r="V125" s="12">
        <f>'Expenditures 2004-05'!U125/'Expenditures 2004-05 Per Pupil'!C125</f>
        <v>0</v>
      </c>
      <c r="W125" s="12">
        <f>'Expenditures 2004-05'!V125/'Expenditures 2004-05 Per Pupil'!C125</f>
        <v>0</v>
      </c>
      <c r="X125" s="12">
        <f>'Expenditures 2004-05'!W125/'Expenditures 2004-05 Per Pupil'!C125</f>
        <v>0</v>
      </c>
      <c r="Y125" s="12">
        <f>'Expenditures 2004-05'!X125/'Expenditures 2004-05 Per Pupil'!C125</f>
        <v>0</v>
      </c>
      <c r="Z125" s="12">
        <f>'Expenditures 2004-05'!Y125/'Expenditures 2004-05 Per Pupil'!C125</f>
        <v>0</v>
      </c>
      <c r="AA125" s="12">
        <f>'Expenditures 2004-05'!Z125/'Expenditures 2004-05 Per Pupil'!C125</f>
        <v>0</v>
      </c>
      <c r="AB125" s="12">
        <f>'Expenditures 2004-05'!AA125/'Expenditures 2004-05 Per Pupil'!C125</f>
        <v>286.71720173091632</v>
      </c>
      <c r="AC125" s="12">
        <f>'Expenditures 2004-05'!AB125/'Expenditures 2004-05 Per Pupil'!C125</f>
        <v>13.200052847584724</v>
      </c>
    </row>
    <row r="126" spans="1:29" x14ac:dyDescent="0.25">
      <c r="A126" s="8" t="s">
        <v>125</v>
      </c>
      <c r="B126" s="7" t="s">
        <v>308</v>
      </c>
      <c r="C126" s="5">
        <v>1960.1666000000002</v>
      </c>
      <c r="D126" s="12">
        <f>'Expenditures 2004-05'!C126/'Expenditures 2004-05 Per Pupil'!C126</f>
        <v>8332.6563007450477</v>
      </c>
      <c r="E126" s="12">
        <f>'Expenditures 2004-05'!D126/'Expenditures 2004-05 Per Pupil'!C126</f>
        <v>8012.4757201760285</v>
      </c>
      <c r="F126" s="12">
        <f>'Expenditures 2004-05'!E126/'Expenditures 2004-05 Per Pupil'!C126</f>
        <v>4418.4512224624168</v>
      </c>
      <c r="G126" s="12">
        <f>'Expenditures 2004-05'!F126/'Expenditures 2004-05 Per Pupil'!C126</f>
        <v>329.96720278776297</v>
      </c>
      <c r="H126" s="12">
        <f>'Expenditures 2004-05'!G126/'Expenditures 2004-05 Per Pupil'!C126</f>
        <v>350.47418418414026</v>
      </c>
      <c r="I126" s="12">
        <f>'Expenditures 2004-05'!H126/'Expenditures 2004-05 Per Pupil'!C126</f>
        <v>171.1445394488407</v>
      </c>
      <c r="J126" s="12">
        <f>'Expenditures 2004-05'!I126/'Expenditures 2004-05 Per Pupil'!C126</f>
        <v>421.88259916274461</v>
      </c>
      <c r="K126" s="12">
        <f>'Expenditures 2004-05'!J126/'Expenditures 2004-05 Per Pupil'!C126</f>
        <v>144.84347912060124</v>
      </c>
      <c r="L126" s="12">
        <f>'Expenditures 2004-05'!K126/'Expenditures 2004-05 Per Pupil'!C126</f>
        <v>694.86895144524942</v>
      </c>
      <c r="M126" s="12">
        <f>'Expenditures 2004-05'!L126/'Expenditures 2004-05 Per Pupil'!C126</f>
        <v>714.20396103065923</v>
      </c>
      <c r="N126" s="12">
        <f>'Expenditures 2004-05'!M126/'Expenditures 2004-05 Per Pupil'!C126</f>
        <v>0</v>
      </c>
      <c r="O126" s="12">
        <f>'Expenditures 2004-05'!N126/'Expenditures 2004-05 Per Pupil'!C126</f>
        <v>0</v>
      </c>
      <c r="P126" s="12">
        <f>'Expenditures 2004-05'!O126/'Expenditures 2004-05 Per Pupil'!C126</f>
        <v>590.3197003764883</v>
      </c>
      <c r="Q126" s="12">
        <f>'Expenditures 2004-05'!P126/'Expenditures 2004-05 Per Pupil'!C126</f>
        <v>0</v>
      </c>
      <c r="R126" s="12">
        <f>'Expenditures 2004-05'!Q126/'Expenditures 2004-05 Per Pupil'!C126</f>
        <v>176.31988015712543</v>
      </c>
      <c r="S126" s="12">
        <f>'Expenditures 2004-05'!R126/'Expenditures 2004-05 Per Pupil'!C126</f>
        <v>0</v>
      </c>
      <c r="T126" s="12">
        <f>'Expenditures 2004-05'!S126/'Expenditures 2004-05 Per Pupil'!C126</f>
        <v>0</v>
      </c>
      <c r="U126" s="12">
        <f>'Expenditures 2004-05'!T126/'Expenditures 2004-05 Per Pupil'!C126</f>
        <v>0</v>
      </c>
      <c r="V126" s="12">
        <f>'Expenditures 2004-05'!U126/'Expenditures 2004-05 Per Pupil'!C126</f>
        <v>0</v>
      </c>
      <c r="W126" s="12">
        <f>'Expenditures 2004-05'!V126/'Expenditures 2004-05 Per Pupil'!C126</f>
        <v>0</v>
      </c>
      <c r="X126" s="12">
        <f>'Expenditures 2004-05'!W126/'Expenditures 2004-05 Per Pupil'!C126</f>
        <v>0</v>
      </c>
      <c r="Y126" s="12">
        <f>'Expenditures 2004-05'!X126/'Expenditures 2004-05 Per Pupil'!C126</f>
        <v>0</v>
      </c>
      <c r="Z126" s="12">
        <f>'Expenditures 2004-05'!Y126/'Expenditures 2004-05 Per Pupil'!C126</f>
        <v>0</v>
      </c>
      <c r="AA126" s="12">
        <f>'Expenditures 2004-05'!Z126/'Expenditures 2004-05 Per Pupil'!C126</f>
        <v>0</v>
      </c>
      <c r="AB126" s="12">
        <f>'Expenditures 2004-05'!AA126/'Expenditures 2004-05 Per Pupil'!C126</f>
        <v>320.18058056901896</v>
      </c>
      <c r="AC126" s="12">
        <f>'Expenditures 2004-05'!AB126/'Expenditures 2004-05 Per Pupil'!C126</f>
        <v>47.303122091765054</v>
      </c>
    </row>
    <row r="127" spans="1:29" x14ac:dyDescent="0.25">
      <c r="A127" s="8" t="s">
        <v>126</v>
      </c>
      <c r="B127" s="7" t="s">
        <v>309</v>
      </c>
      <c r="C127" s="5">
        <v>4590.0299000000005</v>
      </c>
      <c r="D127" s="12">
        <f>'Expenditures 2004-05'!C127/'Expenditures 2004-05 Per Pupil'!C127</f>
        <v>7814.3452616724771</v>
      </c>
      <c r="E127" s="12">
        <f>'Expenditures 2004-05'!D127/'Expenditures 2004-05 Per Pupil'!C127</f>
        <v>7434.1223746712394</v>
      </c>
      <c r="F127" s="12">
        <f>'Expenditures 2004-05'!E127/'Expenditures 2004-05 Per Pupil'!C127</f>
        <v>4571.5259000818269</v>
      </c>
      <c r="G127" s="12">
        <f>'Expenditures 2004-05'!F127/'Expenditures 2004-05 Per Pupil'!C127</f>
        <v>219.51192518375532</v>
      </c>
      <c r="H127" s="12">
        <f>'Expenditures 2004-05'!G127/'Expenditures 2004-05 Per Pupil'!C127</f>
        <v>246.53247901500595</v>
      </c>
      <c r="I127" s="12">
        <f>'Expenditures 2004-05'!H127/'Expenditures 2004-05 Per Pupil'!C127</f>
        <v>218.90294222266394</v>
      </c>
      <c r="J127" s="12">
        <f>'Expenditures 2004-05'!I127/'Expenditures 2004-05 Per Pupil'!C127</f>
        <v>275.56912210964026</v>
      </c>
      <c r="K127" s="12">
        <f>'Expenditures 2004-05'!J127/'Expenditures 2004-05 Per Pupil'!C127</f>
        <v>110.24992015847216</v>
      </c>
      <c r="L127" s="12">
        <f>'Expenditures 2004-05'!K127/'Expenditures 2004-05 Per Pupil'!C127</f>
        <v>680.06646536224082</v>
      </c>
      <c r="M127" s="12">
        <f>'Expenditures 2004-05'!L127/'Expenditures 2004-05 Per Pupil'!C127</f>
        <v>519.79367716101365</v>
      </c>
      <c r="N127" s="12">
        <f>'Expenditures 2004-05'!M127/'Expenditures 2004-05 Per Pupil'!C127</f>
        <v>0</v>
      </c>
      <c r="O127" s="12">
        <f>'Expenditures 2004-05'!N127/'Expenditures 2004-05 Per Pupil'!C127</f>
        <v>0</v>
      </c>
      <c r="P127" s="12">
        <f>'Expenditures 2004-05'!O127/'Expenditures 2004-05 Per Pupil'!C127</f>
        <v>484.17471311025662</v>
      </c>
      <c r="Q127" s="12">
        <f>'Expenditures 2004-05'!P127/'Expenditures 2004-05 Per Pupil'!C127</f>
        <v>0</v>
      </c>
      <c r="R127" s="12">
        <f>'Expenditures 2004-05'!Q127/'Expenditures 2004-05 Per Pupil'!C127</f>
        <v>107.79523026636492</v>
      </c>
      <c r="S127" s="12">
        <f>'Expenditures 2004-05'!R127/'Expenditures 2004-05 Per Pupil'!C127</f>
        <v>0</v>
      </c>
      <c r="T127" s="12">
        <f>'Expenditures 2004-05'!S127/'Expenditures 2004-05 Per Pupil'!C127</f>
        <v>0</v>
      </c>
      <c r="U127" s="12">
        <f>'Expenditures 2004-05'!T127/'Expenditures 2004-05 Per Pupil'!C127</f>
        <v>0</v>
      </c>
      <c r="V127" s="12">
        <f>'Expenditures 2004-05'!U127/'Expenditures 2004-05 Per Pupil'!C127</f>
        <v>0</v>
      </c>
      <c r="W127" s="12">
        <f>'Expenditures 2004-05'!V127/'Expenditures 2004-05 Per Pupil'!C127</f>
        <v>0</v>
      </c>
      <c r="X127" s="12">
        <f>'Expenditures 2004-05'!W127/'Expenditures 2004-05 Per Pupil'!C127</f>
        <v>0</v>
      </c>
      <c r="Y127" s="12">
        <f>'Expenditures 2004-05'!X127/'Expenditures 2004-05 Per Pupil'!C127</f>
        <v>3.752988624322469</v>
      </c>
      <c r="Z127" s="12">
        <f>'Expenditures 2004-05'!Y127/'Expenditures 2004-05 Per Pupil'!C127</f>
        <v>0</v>
      </c>
      <c r="AA127" s="12">
        <f>'Expenditures 2004-05'!Z127/'Expenditures 2004-05 Per Pupil'!C127</f>
        <v>0</v>
      </c>
      <c r="AB127" s="12">
        <f>'Expenditures 2004-05'!AA127/'Expenditures 2004-05 Per Pupil'!C127</f>
        <v>376.46989837691467</v>
      </c>
      <c r="AC127" s="12">
        <f>'Expenditures 2004-05'!AB127/'Expenditures 2004-05 Per Pupil'!C127</f>
        <v>784.08287492854879</v>
      </c>
    </row>
    <row r="128" spans="1:29" x14ac:dyDescent="0.25">
      <c r="A128" s="8" t="s">
        <v>127</v>
      </c>
      <c r="B128" s="7" t="s">
        <v>310</v>
      </c>
      <c r="C128" s="5">
        <v>1608.1548</v>
      </c>
      <c r="D128" s="12">
        <f>'Expenditures 2004-05'!C128/'Expenditures 2004-05 Per Pupil'!C128</f>
        <v>7465.8758721486256</v>
      </c>
      <c r="E128" s="12">
        <f>'Expenditures 2004-05'!D128/'Expenditures 2004-05 Per Pupil'!C128</f>
        <v>6832.3779775429575</v>
      </c>
      <c r="F128" s="12">
        <f>'Expenditures 2004-05'!E128/'Expenditures 2004-05 Per Pupil'!C128</f>
        <v>4147.7155246497414</v>
      </c>
      <c r="G128" s="12">
        <f>'Expenditures 2004-05'!F128/'Expenditures 2004-05 Per Pupil'!C128</f>
        <v>214.08720105800759</v>
      </c>
      <c r="H128" s="12">
        <f>'Expenditures 2004-05'!G128/'Expenditures 2004-05 Per Pupil'!C128</f>
        <v>298.42352241214587</v>
      </c>
      <c r="I128" s="12">
        <f>'Expenditures 2004-05'!H128/'Expenditures 2004-05 Per Pupil'!C128</f>
        <v>347.99082153036511</v>
      </c>
      <c r="J128" s="12">
        <f>'Expenditures 2004-05'!I128/'Expenditures 2004-05 Per Pupil'!C128</f>
        <v>373.42618384747539</v>
      </c>
      <c r="K128" s="12">
        <f>'Expenditures 2004-05'!J128/'Expenditures 2004-05 Per Pupil'!C128</f>
        <v>123.14407170255004</v>
      </c>
      <c r="L128" s="12">
        <f>'Expenditures 2004-05'!K128/'Expenditures 2004-05 Per Pupil'!C128</f>
        <v>677.93313802875196</v>
      </c>
      <c r="M128" s="12">
        <f>'Expenditures 2004-05'!L128/'Expenditures 2004-05 Per Pupil'!C128</f>
        <v>187.12694822662593</v>
      </c>
      <c r="N128" s="12">
        <f>'Expenditures 2004-05'!M128/'Expenditures 2004-05 Per Pupil'!C128</f>
        <v>1.5451995044258178</v>
      </c>
      <c r="O128" s="12">
        <f>'Expenditures 2004-05'!N128/'Expenditures 2004-05 Per Pupil'!C128</f>
        <v>0</v>
      </c>
      <c r="P128" s="12">
        <f>'Expenditures 2004-05'!O128/'Expenditures 2004-05 Per Pupil'!C128</f>
        <v>411.87998195198622</v>
      </c>
      <c r="Q128" s="12">
        <f>'Expenditures 2004-05'!P128/'Expenditures 2004-05 Per Pupil'!C128</f>
        <v>0</v>
      </c>
      <c r="R128" s="12">
        <f>'Expenditures 2004-05'!Q128/'Expenditures 2004-05 Per Pupil'!C128</f>
        <v>49.105384630882547</v>
      </c>
      <c r="S128" s="12">
        <f>'Expenditures 2004-05'!R128/'Expenditures 2004-05 Per Pupil'!C128</f>
        <v>0</v>
      </c>
      <c r="T128" s="12">
        <f>'Expenditures 2004-05'!S128/'Expenditures 2004-05 Per Pupil'!C128</f>
        <v>0</v>
      </c>
      <c r="U128" s="12">
        <f>'Expenditures 2004-05'!T128/'Expenditures 2004-05 Per Pupil'!C128</f>
        <v>0</v>
      </c>
      <c r="V128" s="12">
        <f>'Expenditures 2004-05'!U128/'Expenditures 2004-05 Per Pupil'!C128</f>
        <v>0</v>
      </c>
      <c r="W128" s="12">
        <f>'Expenditures 2004-05'!V128/'Expenditures 2004-05 Per Pupil'!C128</f>
        <v>0</v>
      </c>
      <c r="X128" s="12">
        <f>'Expenditures 2004-05'!W128/'Expenditures 2004-05 Per Pupil'!C128</f>
        <v>0</v>
      </c>
      <c r="Y128" s="12">
        <f>'Expenditures 2004-05'!X128/'Expenditures 2004-05 Per Pupil'!C128</f>
        <v>0</v>
      </c>
      <c r="Z128" s="12">
        <f>'Expenditures 2004-05'!Y128/'Expenditures 2004-05 Per Pupil'!C128</f>
        <v>0</v>
      </c>
      <c r="AA128" s="12">
        <f>'Expenditures 2004-05'!Z128/'Expenditures 2004-05 Per Pupil'!C128</f>
        <v>0</v>
      </c>
      <c r="AB128" s="12">
        <f>'Expenditures 2004-05'!AA128/'Expenditures 2004-05 Per Pupil'!C128</f>
        <v>633.49789460566853</v>
      </c>
      <c r="AC128" s="12">
        <f>'Expenditures 2004-05'!AB128/'Expenditures 2004-05 Per Pupil'!C128</f>
        <v>802.32350144401516</v>
      </c>
    </row>
    <row r="129" spans="1:29" x14ac:dyDescent="0.25">
      <c r="A129" s="8" t="s">
        <v>128</v>
      </c>
      <c r="B129" s="7" t="s">
        <v>311</v>
      </c>
      <c r="C129" s="5">
        <v>4231.3891000000003</v>
      </c>
      <c r="D129" s="12">
        <f>'Expenditures 2004-05'!C129/'Expenditures 2004-05 Per Pupil'!C129</f>
        <v>7186.2504254217592</v>
      </c>
      <c r="E129" s="12">
        <f>'Expenditures 2004-05'!D129/'Expenditures 2004-05 Per Pupil'!C129</f>
        <v>6746.825294322377</v>
      </c>
      <c r="F129" s="12">
        <f>'Expenditures 2004-05'!E129/'Expenditures 2004-05 Per Pupil'!C129</f>
        <v>3683.8179523598997</v>
      </c>
      <c r="G129" s="12">
        <f>'Expenditures 2004-05'!F129/'Expenditures 2004-05 Per Pupil'!C129</f>
        <v>245.34727850955611</v>
      </c>
      <c r="H129" s="12">
        <f>'Expenditures 2004-05'!G129/'Expenditures 2004-05 Per Pupil'!C129</f>
        <v>270.85569842773384</v>
      </c>
      <c r="I129" s="12">
        <f>'Expenditures 2004-05'!H129/'Expenditures 2004-05 Per Pupil'!C129</f>
        <v>208.01351735769228</v>
      </c>
      <c r="J129" s="12">
        <f>'Expenditures 2004-05'!I129/'Expenditures 2004-05 Per Pupil'!C129</f>
        <v>376.57009845773814</v>
      </c>
      <c r="K129" s="12">
        <f>'Expenditures 2004-05'!J129/'Expenditures 2004-05 Per Pupil'!C129</f>
        <v>188.93075562349017</v>
      </c>
      <c r="L129" s="12">
        <f>'Expenditures 2004-05'!K129/'Expenditures 2004-05 Per Pupil'!C129</f>
        <v>754.82981227134132</v>
      </c>
      <c r="M129" s="12">
        <f>'Expenditures 2004-05'!L129/'Expenditures 2004-05 Per Pupil'!C129</f>
        <v>536.97974974695649</v>
      </c>
      <c r="N129" s="12">
        <f>'Expenditures 2004-05'!M129/'Expenditures 2004-05 Per Pupil'!C129</f>
        <v>0</v>
      </c>
      <c r="O129" s="12">
        <f>'Expenditures 2004-05'!N129/'Expenditures 2004-05 Per Pupil'!C129</f>
        <v>0</v>
      </c>
      <c r="P129" s="12">
        <f>'Expenditures 2004-05'!O129/'Expenditures 2004-05 Per Pupil'!C129</f>
        <v>399.95403400741372</v>
      </c>
      <c r="Q129" s="12">
        <f>'Expenditures 2004-05'!P129/'Expenditures 2004-05 Per Pupil'!C129</f>
        <v>0</v>
      </c>
      <c r="R129" s="12">
        <f>'Expenditures 2004-05'!Q129/'Expenditures 2004-05 Per Pupil'!C129</f>
        <v>81.526397560555225</v>
      </c>
      <c r="S129" s="12">
        <f>'Expenditures 2004-05'!R129/'Expenditures 2004-05 Per Pupil'!C129</f>
        <v>0</v>
      </c>
      <c r="T129" s="12">
        <f>'Expenditures 2004-05'!S129/'Expenditures 2004-05 Per Pupil'!C129</f>
        <v>0</v>
      </c>
      <c r="U129" s="12">
        <f>'Expenditures 2004-05'!T129/'Expenditures 2004-05 Per Pupil'!C129</f>
        <v>0</v>
      </c>
      <c r="V129" s="12">
        <f>'Expenditures 2004-05'!U129/'Expenditures 2004-05 Per Pupil'!C129</f>
        <v>0</v>
      </c>
      <c r="W129" s="12">
        <f>'Expenditures 2004-05'!V129/'Expenditures 2004-05 Per Pupil'!C129</f>
        <v>0</v>
      </c>
      <c r="X129" s="12">
        <f>'Expenditures 2004-05'!W129/'Expenditures 2004-05 Per Pupil'!C129</f>
        <v>0</v>
      </c>
      <c r="Y129" s="12">
        <f>'Expenditures 2004-05'!X129/'Expenditures 2004-05 Per Pupil'!C129</f>
        <v>0</v>
      </c>
      <c r="Z129" s="12">
        <f>'Expenditures 2004-05'!Y129/'Expenditures 2004-05 Per Pupil'!C129</f>
        <v>0</v>
      </c>
      <c r="AA129" s="12">
        <f>'Expenditures 2004-05'!Z129/'Expenditures 2004-05 Per Pupil'!C129</f>
        <v>0</v>
      </c>
      <c r="AB129" s="12">
        <f>'Expenditures 2004-05'!AA129/'Expenditures 2004-05 Per Pupil'!C129</f>
        <v>439.4251310993829</v>
      </c>
      <c r="AC129" s="12">
        <f>'Expenditures 2004-05'!AB129/'Expenditures 2004-05 Per Pupil'!C129</f>
        <v>332.30401335580319</v>
      </c>
    </row>
    <row r="130" spans="1:29" x14ac:dyDescent="0.25">
      <c r="A130" s="8" t="s">
        <v>129</v>
      </c>
      <c r="B130" s="7" t="s">
        <v>312</v>
      </c>
      <c r="C130" s="5">
        <v>2035.1178999999997</v>
      </c>
      <c r="D130" s="12">
        <f>'Expenditures 2004-05'!C130/'Expenditures 2004-05 Per Pupil'!C130</f>
        <v>10038.025733054583</v>
      </c>
      <c r="E130" s="12">
        <f>'Expenditures 2004-05'!D130/'Expenditures 2004-05 Per Pupil'!C130</f>
        <v>9631.3629446235045</v>
      </c>
      <c r="F130" s="12">
        <f>'Expenditures 2004-05'!E130/'Expenditures 2004-05 Per Pupil'!C130</f>
        <v>5723.9962412005725</v>
      </c>
      <c r="G130" s="12">
        <f>'Expenditures 2004-05'!F130/'Expenditures 2004-05 Per Pupil'!C130</f>
        <v>246.16603784969905</v>
      </c>
      <c r="H130" s="12">
        <f>'Expenditures 2004-05'!G130/'Expenditures 2004-05 Per Pupil'!C130</f>
        <v>562.10303098410179</v>
      </c>
      <c r="I130" s="12">
        <f>'Expenditures 2004-05'!H130/'Expenditures 2004-05 Per Pupil'!C130</f>
        <v>507.28890940421689</v>
      </c>
      <c r="J130" s="12">
        <f>'Expenditures 2004-05'!I130/'Expenditures 2004-05 Per Pupil'!C130</f>
        <v>494.48560695181351</v>
      </c>
      <c r="K130" s="12">
        <f>'Expenditures 2004-05'!J130/'Expenditures 2004-05 Per Pupil'!C130</f>
        <v>256.60287298342769</v>
      </c>
      <c r="L130" s="12">
        <f>'Expenditures 2004-05'!K130/'Expenditures 2004-05 Per Pupil'!C130</f>
        <v>940.46586195325597</v>
      </c>
      <c r="M130" s="12">
        <f>'Expenditures 2004-05'!L130/'Expenditures 2004-05 Per Pupil'!C130</f>
        <v>237.283938193458</v>
      </c>
      <c r="N130" s="12">
        <f>'Expenditures 2004-05'!M130/'Expenditures 2004-05 Per Pupil'!C130</f>
        <v>0</v>
      </c>
      <c r="O130" s="12">
        <f>'Expenditures 2004-05'!N130/'Expenditures 2004-05 Per Pupil'!C130</f>
        <v>0</v>
      </c>
      <c r="P130" s="12">
        <f>'Expenditures 2004-05'!O130/'Expenditures 2004-05 Per Pupil'!C130</f>
        <v>507.08512759874998</v>
      </c>
      <c r="Q130" s="12">
        <f>'Expenditures 2004-05'!P130/'Expenditures 2004-05 Per Pupil'!C130</f>
        <v>0</v>
      </c>
      <c r="R130" s="12">
        <f>'Expenditures 2004-05'!Q130/'Expenditures 2004-05 Per Pupil'!C130</f>
        <v>155.88531750420947</v>
      </c>
      <c r="S130" s="12">
        <f>'Expenditures 2004-05'!R130/'Expenditures 2004-05 Per Pupil'!C130</f>
        <v>0</v>
      </c>
      <c r="T130" s="12">
        <f>'Expenditures 2004-05'!S130/'Expenditures 2004-05 Per Pupil'!C130</f>
        <v>0</v>
      </c>
      <c r="U130" s="12">
        <f>'Expenditures 2004-05'!T130/'Expenditures 2004-05 Per Pupil'!C130</f>
        <v>0</v>
      </c>
      <c r="V130" s="12">
        <f>'Expenditures 2004-05'!U130/'Expenditures 2004-05 Per Pupil'!C130</f>
        <v>0</v>
      </c>
      <c r="W130" s="12">
        <f>'Expenditures 2004-05'!V130/'Expenditures 2004-05 Per Pupil'!C130</f>
        <v>0</v>
      </c>
      <c r="X130" s="12">
        <f>'Expenditures 2004-05'!W130/'Expenditures 2004-05 Per Pupil'!C130</f>
        <v>0</v>
      </c>
      <c r="Y130" s="12">
        <f>'Expenditures 2004-05'!X130/'Expenditures 2004-05 Per Pupil'!C130</f>
        <v>0</v>
      </c>
      <c r="Z130" s="12">
        <f>'Expenditures 2004-05'!Y130/'Expenditures 2004-05 Per Pupil'!C130</f>
        <v>0</v>
      </c>
      <c r="AA130" s="12">
        <f>'Expenditures 2004-05'!Z130/'Expenditures 2004-05 Per Pupil'!C130</f>
        <v>0</v>
      </c>
      <c r="AB130" s="12">
        <f>'Expenditures 2004-05'!AA130/'Expenditures 2004-05 Per Pupil'!C130</f>
        <v>406.66278843107818</v>
      </c>
      <c r="AC130" s="12">
        <f>'Expenditures 2004-05'!AB130/'Expenditures 2004-05 Per Pupil'!C130</f>
        <v>86.50446246873463</v>
      </c>
    </row>
    <row r="131" spans="1:29" x14ac:dyDescent="0.25">
      <c r="A131" s="8" t="s">
        <v>130</v>
      </c>
      <c r="B131" s="7" t="s">
        <v>313</v>
      </c>
      <c r="C131" s="5">
        <v>1054.2388000000001</v>
      </c>
      <c r="D131" s="12">
        <f>'Expenditures 2004-05'!C131/'Expenditures 2004-05 Per Pupil'!C131</f>
        <v>7227.9646224365861</v>
      </c>
      <c r="E131" s="12">
        <f>'Expenditures 2004-05'!D131/'Expenditures 2004-05 Per Pupil'!C131</f>
        <v>6876.0694256367715</v>
      </c>
      <c r="F131" s="12">
        <f>'Expenditures 2004-05'!E131/'Expenditures 2004-05 Per Pupil'!C131</f>
        <v>3933.0620159303562</v>
      </c>
      <c r="G131" s="12">
        <f>'Expenditures 2004-05'!F131/'Expenditures 2004-05 Per Pupil'!C131</f>
        <v>222.09586670496284</v>
      </c>
      <c r="H131" s="12">
        <f>'Expenditures 2004-05'!G131/'Expenditures 2004-05 Per Pupil'!C131</f>
        <v>308.23956583650681</v>
      </c>
      <c r="I131" s="12">
        <f>'Expenditures 2004-05'!H131/'Expenditures 2004-05 Per Pupil'!C131</f>
        <v>361.25541955010567</v>
      </c>
      <c r="J131" s="12">
        <f>'Expenditures 2004-05'!I131/'Expenditures 2004-05 Per Pupil'!C131</f>
        <v>337.45749065581725</v>
      </c>
      <c r="K131" s="12">
        <f>'Expenditures 2004-05'!J131/'Expenditures 2004-05 Per Pupil'!C131</f>
        <v>75.280382395335849</v>
      </c>
      <c r="L131" s="12">
        <f>'Expenditures 2004-05'!K131/'Expenditures 2004-05 Per Pupil'!C131</f>
        <v>582.0404257555308</v>
      </c>
      <c r="M131" s="12">
        <f>'Expenditures 2004-05'!L131/'Expenditures 2004-05 Per Pupil'!C131</f>
        <v>408.89627663106307</v>
      </c>
      <c r="N131" s="12">
        <f>'Expenditures 2004-05'!M131/'Expenditures 2004-05 Per Pupil'!C131</f>
        <v>0</v>
      </c>
      <c r="O131" s="12">
        <f>'Expenditures 2004-05'!N131/'Expenditures 2004-05 Per Pupil'!C131</f>
        <v>0</v>
      </c>
      <c r="P131" s="12">
        <f>'Expenditures 2004-05'!O131/'Expenditures 2004-05 Per Pupil'!C131</f>
        <v>527.33783844798722</v>
      </c>
      <c r="Q131" s="12">
        <f>'Expenditures 2004-05'!P131/'Expenditures 2004-05 Per Pupil'!C131</f>
        <v>0</v>
      </c>
      <c r="R131" s="12">
        <f>'Expenditures 2004-05'!Q131/'Expenditures 2004-05 Per Pupil'!C131</f>
        <v>120.40414372910577</v>
      </c>
      <c r="S131" s="12">
        <f>'Expenditures 2004-05'!R131/'Expenditures 2004-05 Per Pupil'!C131</f>
        <v>0</v>
      </c>
      <c r="T131" s="12">
        <f>'Expenditures 2004-05'!S131/'Expenditures 2004-05 Per Pupil'!C131</f>
        <v>0</v>
      </c>
      <c r="U131" s="12">
        <f>'Expenditures 2004-05'!T131/'Expenditures 2004-05 Per Pupil'!C131</f>
        <v>0</v>
      </c>
      <c r="V131" s="12">
        <f>'Expenditures 2004-05'!U131/'Expenditures 2004-05 Per Pupil'!C131</f>
        <v>0</v>
      </c>
      <c r="W131" s="12">
        <f>'Expenditures 2004-05'!V131/'Expenditures 2004-05 Per Pupil'!C131</f>
        <v>0</v>
      </c>
      <c r="X131" s="12">
        <f>'Expenditures 2004-05'!W131/'Expenditures 2004-05 Per Pupil'!C131</f>
        <v>0</v>
      </c>
      <c r="Y131" s="12">
        <f>'Expenditures 2004-05'!X131/'Expenditures 2004-05 Per Pupil'!C131</f>
        <v>0</v>
      </c>
      <c r="Z131" s="12">
        <f>'Expenditures 2004-05'!Y131/'Expenditures 2004-05 Per Pupil'!C131</f>
        <v>0</v>
      </c>
      <c r="AA131" s="12">
        <f>'Expenditures 2004-05'!Z131/'Expenditures 2004-05 Per Pupil'!C131</f>
        <v>0</v>
      </c>
      <c r="AB131" s="12">
        <f>'Expenditures 2004-05'!AA131/'Expenditures 2004-05 Per Pupil'!C131</f>
        <v>351.89519679981419</v>
      </c>
      <c r="AC131" s="12">
        <f>'Expenditures 2004-05'!AB131/'Expenditures 2004-05 Per Pupil'!C131</f>
        <v>33.498103086321613</v>
      </c>
    </row>
    <row r="132" spans="1:29" x14ac:dyDescent="0.25">
      <c r="A132" s="8" t="s">
        <v>131</v>
      </c>
      <c r="B132" s="7" t="s">
        <v>314</v>
      </c>
      <c r="C132" s="5">
        <v>3559.1897999999992</v>
      </c>
      <c r="D132" s="12">
        <f>'Expenditures 2004-05'!C132/'Expenditures 2004-05 Per Pupil'!C132</f>
        <v>8041.9801158117525</v>
      </c>
      <c r="E132" s="12">
        <f>'Expenditures 2004-05'!D132/'Expenditures 2004-05 Per Pupil'!C132</f>
        <v>7339.6241891904747</v>
      </c>
      <c r="F132" s="12">
        <f>'Expenditures 2004-05'!E132/'Expenditures 2004-05 Per Pupil'!C132</f>
        <v>4193.080798894176</v>
      </c>
      <c r="G132" s="12">
        <f>'Expenditures 2004-05'!F132/'Expenditures 2004-05 Per Pupil'!C132</f>
        <v>299.26757769422704</v>
      </c>
      <c r="H132" s="12">
        <f>'Expenditures 2004-05'!G132/'Expenditures 2004-05 Per Pupil'!C132</f>
        <v>279.4502164509463</v>
      </c>
      <c r="I132" s="12">
        <f>'Expenditures 2004-05'!H132/'Expenditures 2004-05 Per Pupil'!C132</f>
        <v>165.15568796022063</v>
      </c>
      <c r="J132" s="12">
        <f>'Expenditures 2004-05'!I132/'Expenditures 2004-05 Per Pupil'!C132</f>
        <v>310.19385085897926</v>
      </c>
      <c r="K132" s="12">
        <f>'Expenditures 2004-05'!J132/'Expenditures 2004-05 Per Pupil'!C132</f>
        <v>249.74346127874389</v>
      </c>
      <c r="L132" s="12">
        <f>'Expenditures 2004-05'!K132/'Expenditures 2004-05 Per Pupil'!C132</f>
        <v>662.71310397664115</v>
      </c>
      <c r="M132" s="12">
        <f>'Expenditures 2004-05'!L132/'Expenditures 2004-05 Per Pupil'!C132</f>
        <v>564.01274806979961</v>
      </c>
      <c r="N132" s="12">
        <f>'Expenditures 2004-05'!M132/'Expenditures 2004-05 Per Pupil'!C132</f>
        <v>0</v>
      </c>
      <c r="O132" s="12">
        <f>'Expenditures 2004-05'!N132/'Expenditures 2004-05 Per Pupil'!C132</f>
        <v>0</v>
      </c>
      <c r="P132" s="12">
        <f>'Expenditures 2004-05'!O132/'Expenditures 2004-05 Per Pupil'!C132</f>
        <v>511.22331829564143</v>
      </c>
      <c r="Q132" s="12">
        <f>'Expenditures 2004-05'!P132/'Expenditures 2004-05 Per Pupil'!C132</f>
        <v>0</v>
      </c>
      <c r="R132" s="12">
        <f>'Expenditures 2004-05'!Q132/'Expenditures 2004-05 Per Pupil'!C132</f>
        <v>104.78342571109864</v>
      </c>
      <c r="S132" s="12">
        <f>'Expenditures 2004-05'!R132/'Expenditures 2004-05 Per Pupil'!C132</f>
        <v>0</v>
      </c>
      <c r="T132" s="12">
        <f>'Expenditures 2004-05'!S132/'Expenditures 2004-05 Per Pupil'!C132</f>
        <v>0</v>
      </c>
      <c r="U132" s="12">
        <f>'Expenditures 2004-05'!T132/'Expenditures 2004-05 Per Pupil'!C132</f>
        <v>16.183458381455242</v>
      </c>
      <c r="V132" s="12">
        <f>'Expenditures 2004-05'!U132/'Expenditures 2004-05 Per Pupil'!C132</f>
        <v>7.4389710826885391</v>
      </c>
      <c r="W132" s="12">
        <f>'Expenditures 2004-05'!V132/'Expenditures 2004-05 Per Pupil'!C132</f>
        <v>0</v>
      </c>
      <c r="X132" s="12">
        <f>'Expenditures 2004-05'!W132/'Expenditures 2004-05 Per Pupil'!C132</f>
        <v>0</v>
      </c>
      <c r="Y132" s="12">
        <f>'Expenditures 2004-05'!X132/'Expenditures 2004-05 Per Pupil'!C132</f>
        <v>99.906489954539666</v>
      </c>
      <c r="Z132" s="12">
        <f>'Expenditures 2004-05'!Y132/'Expenditures 2004-05 Per Pupil'!C132</f>
        <v>97.711748892964366</v>
      </c>
      <c r="AA132" s="12">
        <f>'Expenditures 2004-05'!Z132/'Expenditures 2004-05 Per Pupil'!C132</f>
        <v>0</v>
      </c>
      <c r="AB132" s="12">
        <f>'Expenditures 2004-05'!AA132/'Expenditures 2004-05 Per Pupil'!C132</f>
        <v>481.11525830963001</v>
      </c>
      <c r="AC132" s="12">
        <f>'Expenditures 2004-05'!AB132/'Expenditures 2004-05 Per Pupil'!C132</f>
        <v>411.8801110297631</v>
      </c>
    </row>
    <row r="133" spans="1:29" x14ac:dyDescent="0.25">
      <c r="A133" s="8" t="s">
        <v>132</v>
      </c>
      <c r="B133" s="7" t="s">
        <v>315</v>
      </c>
      <c r="C133" s="5">
        <v>9526.8106000000007</v>
      </c>
      <c r="D133" s="12">
        <f>'Expenditures 2004-05'!C133/'Expenditures 2004-05 Per Pupil'!C133</f>
        <v>7094.3516427208078</v>
      </c>
      <c r="E133" s="12">
        <f>'Expenditures 2004-05'!D133/'Expenditures 2004-05 Per Pupil'!C133</f>
        <v>6246.7738730945266</v>
      </c>
      <c r="F133" s="12">
        <f>'Expenditures 2004-05'!E133/'Expenditures 2004-05 Per Pupil'!C133</f>
        <v>3749.9620502584567</v>
      </c>
      <c r="G133" s="12">
        <f>'Expenditures 2004-05'!F133/'Expenditures 2004-05 Per Pupil'!C133</f>
        <v>393.08037256456004</v>
      </c>
      <c r="H133" s="12">
        <f>'Expenditures 2004-05'!G133/'Expenditures 2004-05 Per Pupil'!C133</f>
        <v>254.72329112956226</v>
      </c>
      <c r="I133" s="12">
        <f>'Expenditures 2004-05'!H133/'Expenditures 2004-05 Per Pupil'!C133</f>
        <v>151.38484016885985</v>
      </c>
      <c r="J133" s="12">
        <f>'Expenditures 2004-05'!I133/'Expenditures 2004-05 Per Pupil'!C133</f>
        <v>373.76849393856952</v>
      </c>
      <c r="K133" s="12">
        <f>'Expenditures 2004-05'!J133/'Expenditures 2004-05 Per Pupil'!C133</f>
        <v>118.19703437790606</v>
      </c>
      <c r="L133" s="12">
        <f>'Expenditures 2004-05'!K133/'Expenditures 2004-05 Per Pupil'!C133</f>
        <v>477.8390188632489</v>
      </c>
      <c r="M133" s="12">
        <f>'Expenditures 2004-05'!L133/'Expenditures 2004-05 Per Pupil'!C133</f>
        <v>382.9712180905538</v>
      </c>
      <c r="N133" s="12">
        <f>'Expenditures 2004-05'!M133/'Expenditures 2004-05 Per Pupil'!C133</f>
        <v>0</v>
      </c>
      <c r="O133" s="12">
        <f>'Expenditures 2004-05'!N133/'Expenditures 2004-05 Per Pupil'!C133</f>
        <v>0</v>
      </c>
      <c r="P133" s="12">
        <f>'Expenditures 2004-05'!O133/'Expenditures 2004-05 Per Pupil'!C133</f>
        <v>335.04430853280525</v>
      </c>
      <c r="Q133" s="12">
        <f>'Expenditures 2004-05'!P133/'Expenditures 2004-05 Per Pupil'!C133</f>
        <v>0</v>
      </c>
      <c r="R133" s="12">
        <f>'Expenditures 2004-05'!Q133/'Expenditures 2004-05 Per Pupil'!C133</f>
        <v>9.8032451700047432</v>
      </c>
      <c r="S133" s="12">
        <f>'Expenditures 2004-05'!R133/'Expenditures 2004-05 Per Pupil'!C133</f>
        <v>0</v>
      </c>
      <c r="T133" s="12">
        <f>'Expenditures 2004-05'!S133/'Expenditures 2004-05 Per Pupil'!C133</f>
        <v>0</v>
      </c>
      <c r="U133" s="12">
        <f>'Expenditures 2004-05'!T133/'Expenditures 2004-05 Per Pupil'!C133</f>
        <v>10.787398250575066</v>
      </c>
      <c r="V133" s="12">
        <f>'Expenditures 2004-05'!U133/'Expenditures 2004-05 Per Pupil'!C133</f>
        <v>32.473685369582135</v>
      </c>
      <c r="W133" s="12">
        <f>'Expenditures 2004-05'!V133/'Expenditures 2004-05 Per Pupil'!C133</f>
        <v>0</v>
      </c>
      <c r="X133" s="12">
        <f>'Expenditures 2004-05'!W133/'Expenditures 2004-05 Per Pupil'!C133</f>
        <v>0</v>
      </c>
      <c r="Y133" s="12">
        <f>'Expenditures 2004-05'!X133/'Expenditures 2004-05 Per Pupil'!C133</f>
        <v>1.3857134936638711</v>
      </c>
      <c r="Z133" s="12">
        <f>'Expenditures 2004-05'!Y133/'Expenditures 2004-05 Per Pupil'!C133</f>
        <v>39.004927840173494</v>
      </c>
      <c r="AA133" s="12">
        <f>'Expenditures 2004-05'!Z133/'Expenditures 2004-05 Per Pupil'!C133</f>
        <v>0</v>
      </c>
      <c r="AB133" s="12">
        <f>'Expenditures 2004-05'!AA133/'Expenditures 2004-05 Per Pupil'!C133</f>
        <v>763.92604467228512</v>
      </c>
      <c r="AC133" s="12">
        <f>'Expenditures 2004-05'!AB133/'Expenditures 2004-05 Per Pupil'!C133</f>
        <v>390.42223322882052</v>
      </c>
    </row>
    <row r="134" spans="1:29" x14ac:dyDescent="0.25">
      <c r="A134" s="8" t="s">
        <v>133</v>
      </c>
      <c r="B134" s="7" t="s">
        <v>316</v>
      </c>
      <c r="C134" s="5">
        <v>1715.1459</v>
      </c>
      <c r="D134" s="12">
        <f>'Expenditures 2004-05'!C134/'Expenditures 2004-05 Per Pupil'!C134</f>
        <v>7428.6567749134347</v>
      </c>
      <c r="E134" s="12">
        <f>'Expenditures 2004-05'!D134/'Expenditures 2004-05 Per Pupil'!C134</f>
        <v>6862.8428170454772</v>
      </c>
      <c r="F134" s="12">
        <f>'Expenditures 2004-05'!E134/'Expenditures 2004-05 Per Pupil'!C134</f>
        <v>3705.2527018255419</v>
      </c>
      <c r="G134" s="12">
        <f>'Expenditures 2004-05'!F134/'Expenditures 2004-05 Per Pupil'!C134</f>
        <v>196.41137235030558</v>
      </c>
      <c r="H134" s="12">
        <f>'Expenditures 2004-05'!G134/'Expenditures 2004-05 Per Pupil'!C134</f>
        <v>269.10328153424149</v>
      </c>
      <c r="I134" s="12">
        <f>'Expenditures 2004-05'!H134/'Expenditures 2004-05 Per Pupil'!C134</f>
        <v>190.53450788064151</v>
      </c>
      <c r="J134" s="12">
        <f>'Expenditures 2004-05'!I134/'Expenditures 2004-05 Per Pupil'!C134</f>
        <v>440.44992323976635</v>
      </c>
      <c r="K134" s="12">
        <f>'Expenditures 2004-05'!J134/'Expenditures 2004-05 Per Pupil'!C134</f>
        <v>225.137307560832</v>
      </c>
      <c r="L134" s="12">
        <f>'Expenditures 2004-05'!K134/'Expenditures 2004-05 Per Pupil'!C134</f>
        <v>750.20667921020595</v>
      </c>
      <c r="M134" s="12">
        <f>'Expenditures 2004-05'!L134/'Expenditures 2004-05 Per Pupil'!C134</f>
        <v>495.20005849065086</v>
      </c>
      <c r="N134" s="12">
        <f>'Expenditures 2004-05'!M134/'Expenditures 2004-05 Per Pupil'!C134</f>
        <v>0</v>
      </c>
      <c r="O134" s="12">
        <f>'Expenditures 2004-05'!N134/'Expenditures 2004-05 Per Pupil'!C134</f>
        <v>0</v>
      </c>
      <c r="P134" s="12">
        <f>'Expenditures 2004-05'!O134/'Expenditures 2004-05 Per Pupil'!C134</f>
        <v>485.60999387865485</v>
      </c>
      <c r="Q134" s="12">
        <f>'Expenditures 2004-05'!P134/'Expenditures 2004-05 Per Pupil'!C134</f>
        <v>0</v>
      </c>
      <c r="R134" s="12">
        <f>'Expenditures 2004-05'!Q134/'Expenditures 2004-05 Per Pupil'!C134</f>
        <v>104.93699107463686</v>
      </c>
      <c r="S134" s="12">
        <f>'Expenditures 2004-05'!R134/'Expenditures 2004-05 Per Pupil'!C134</f>
        <v>0</v>
      </c>
      <c r="T134" s="12">
        <f>'Expenditures 2004-05'!S134/'Expenditures 2004-05 Per Pupil'!C134</f>
        <v>0</v>
      </c>
      <c r="U134" s="12">
        <f>'Expenditures 2004-05'!T134/'Expenditures 2004-05 Per Pupil'!C134</f>
        <v>0</v>
      </c>
      <c r="V134" s="12">
        <f>'Expenditures 2004-05'!U134/'Expenditures 2004-05 Per Pupil'!C134</f>
        <v>0</v>
      </c>
      <c r="W134" s="12">
        <f>'Expenditures 2004-05'!V134/'Expenditures 2004-05 Per Pupil'!C134</f>
        <v>0</v>
      </c>
      <c r="X134" s="12">
        <f>'Expenditures 2004-05'!W134/'Expenditures 2004-05 Per Pupil'!C134</f>
        <v>0</v>
      </c>
      <c r="Y134" s="12">
        <f>'Expenditures 2004-05'!X134/'Expenditures 2004-05 Per Pupil'!C134</f>
        <v>0</v>
      </c>
      <c r="Z134" s="12">
        <f>'Expenditures 2004-05'!Y134/'Expenditures 2004-05 Per Pupil'!C134</f>
        <v>0</v>
      </c>
      <c r="AA134" s="12">
        <f>'Expenditures 2004-05'!Z134/'Expenditures 2004-05 Per Pupil'!C134</f>
        <v>0</v>
      </c>
      <c r="AB134" s="12">
        <f>'Expenditures 2004-05'!AA134/'Expenditures 2004-05 Per Pupil'!C134</f>
        <v>565.81395786795747</v>
      </c>
      <c r="AC134" s="12">
        <f>'Expenditures 2004-05'!AB134/'Expenditures 2004-05 Per Pupil'!C134</f>
        <v>1030.7021169452698</v>
      </c>
    </row>
    <row r="135" spans="1:29" x14ac:dyDescent="0.25">
      <c r="A135" s="8" t="s">
        <v>134</v>
      </c>
      <c r="B135" s="7" t="s">
        <v>317</v>
      </c>
      <c r="C135" s="5">
        <v>3523.5007999999998</v>
      </c>
      <c r="D135" s="12">
        <f>'Expenditures 2004-05'!C135/'Expenditures 2004-05 Per Pupil'!C135</f>
        <v>9483.5991750023168</v>
      </c>
      <c r="E135" s="12">
        <f>'Expenditures 2004-05'!D135/'Expenditures 2004-05 Per Pupil'!C135</f>
        <v>9271.6324798336937</v>
      </c>
      <c r="F135" s="12">
        <f>'Expenditures 2004-05'!E135/'Expenditures 2004-05 Per Pupil'!C135</f>
        <v>4783.2436252036605</v>
      </c>
      <c r="G135" s="12">
        <f>'Expenditures 2004-05'!F135/'Expenditures 2004-05 Per Pupil'!C135</f>
        <v>515.27856329704821</v>
      </c>
      <c r="H135" s="12">
        <f>'Expenditures 2004-05'!G135/'Expenditures 2004-05 Per Pupil'!C135</f>
        <v>717.16604974234713</v>
      </c>
      <c r="I135" s="12">
        <f>'Expenditures 2004-05'!H135/'Expenditures 2004-05 Per Pupil'!C135</f>
        <v>342.11157267226957</v>
      </c>
      <c r="J135" s="12">
        <f>'Expenditures 2004-05'!I135/'Expenditures 2004-05 Per Pupil'!C135</f>
        <v>557.952667415316</v>
      </c>
      <c r="K135" s="12">
        <f>'Expenditures 2004-05'!J135/'Expenditures 2004-05 Per Pupil'!C135</f>
        <v>338.70065248743526</v>
      </c>
      <c r="L135" s="12">
        <f>'Expenditures 2004-05'!K135/'Expenditures 2004-05 Per Pupil'!C135</f>
        <v>819.45822177761397</v>
      </c>
      <c r="M135" s="12">
        <f>'Expenditures 2004-05'!L135/'Expenditures 2004-05 Per Pupil'!C135</f>
        <v>404.33891202749265</v>
      </c>
      <c r="N135" s="12">
        <f>'Expenditures 2004-05'!M135/'Expenditures 2004-05 Per Pupil'!C135</f>
        <v>0</v>
      </c>
      <c r="O135" s="12">
        <f>'Expenditures 2004-05'!N135/'Expenditures 2004-05 Per Pupil'!C135</f>
        <v>0</v>
      </c>
      <c r="P135" s="12">
        <f>'Expenditures 2004-05'!O135/'Expenditures 2004-05 Per Pupil'!C135</f>
        <v>624.53616584960059</v>
      </c>
      <c r="Q135" s="12">
        <f>'Expenditures 2004-05'!P135/'Expenditures 2004-05 Per Pupil'!C135</f>
        <v>0</v>
      </c>
      <c r="R135" s="12">
        <f>'Expenditures 2004-05'!Q135/'Expenditures 2004-05 Per Pupil'!C135</f>
        <v>168.84604936090832</v>
      </c>
      <c r="S135" s="12">
        <f>'Expenditures 2004-05'!R135/'Expenditures 2004-05 Per Pupil'!C135</f>
        <v>0</v>
      </c>
      <c r="T135" s="12">
        <f>'Expenditures 2004-05'!S135/'Expenditures 2004-05 Per Pupil'!C135</f>
        <v>0</v>
      </c>
      <c r="U135" s="12">
        <f>'Expenditures 2004-05'!T135/'Expenditures 2004-05 Per Pupil'!C135</f>
        <v>0</v>
      </c>
      <c r="V135" s="12">
        <f>'Expenditures 2004-05'!U135/'Expenditures 2004-05 Per Pupil'!C135</f>
        <v>0</v>
      </c>
      <c r="W135" s="12">
        <f>'Expenditures 2004-05'!V135/'Expenditures 2004-05 Per Pupil'!C135</f>
        <v>0</v>
      </c>
      <c r="X135" s="12">
        <f>'Expenditures 2004-05'!W135/'Expenditures 2004-05 Per Pupil'!C135</f>
        <v>0</v>
      </c>
      <c r="Y135" s="12">
        <f>'Expenditures 2004-05'!X135/'Expenditures 2004-05 Per Pupil'!C135</f>
        <v>0</v>
      </c>
      <c r="Z135" s="12">
        <f>'Expenditures 2004-05'!Y135/'Expenditures 2004-05 Per Pupil'!C135</f>
        <v>0</v>
      </c>
      <c r="AA135" s="12">
        <f>'Expenditures 2004-05'!Z135/'Expenditures 2004-05 Per Pupil'!C135</f>
        <v>0</v>
      </c>
      <c r="AB135" s="12">
        <f>'Expenditures 2004-05'!AA135/'Expenditures 2004-05 Per Pupil'!C135</f>
        <v>211.9666951686232</v>
      </c>
      <c r="AC135" s="12">
        <f>'Expenditures 2004-05'!AB135/'Expenditures 2004-05 Per Pupil'!C135</f>
        <v>622.47085909559041</v>
      </c>
    </row>
    <row r="136" spans="1:29" x14ac:dyDescent="0.25">
      <c r="A136" s="8" t="s">
        <v>135</v>
      </c>
      <c r="B136" s="7" t="s">
        <v>318</v>
      </c>
      <c r="C136" s="5">
        <v>700.2811999999999</v>
      </c>
      <c r="D136" s="12">
        <f>'Expenditures 2004-05'!C136/'Expenditures 2004-05 Per Pupil'!C136</f>
        <v>12533.544796004806</v>
      </c>
      <c r="E136" s="12">
        <f>'Expenditures 2004-05'!D136/'Expenditures 2004-05 Per Pupil'!C136</f>
        <v>12140.694838016501</v>
      </c>
      <c r="F136" s="12">
        <f>'Expenditures 2004-05'!E136/'Expenditures 2004-05 Per Pupil'!C136</f>
        <v>6661.6192895082731</v>
      </c>
      <c r="G136" s="12">
        <f>'Expenditures 2004-05'!F136/'Expenditures 2004-05 Per Pupil'!C136</f>
        <v>309.29079632581886</v>
      </c>
      <c r="H136" s="12">
        <f>'Expenditures 2004-05'!G136/'Expenditures 2004-05 Per Pupil'!C136</f>
        <v>701.42384230791868</v>
      </c>
      <c r="I136" s="12">
        <f>'Expenditures 2004-05'!H136/'Expenditures 2004-05 Per Pupil'!C136</f>
        <v>478.45721118887678</v>
      </c>
      <c r="J136" s="12">
        <f>'Expenditures 2004-05'!I136/'Expenditures 2004-05 Per Pupil'!C136</f>
        <v>327.69210425754687</v>
      </c>
      <c r="K136" s="12">
        <f>'Expenditures 2004-05'!J136/'Expenditures 2004-05 Per Pupil'!C136</f>
        <v>176.35415601618323</v>
      </c>
      <c r="L136" s="12">
        <f>'Expenditures 2004-05'!K136/'Expenditures 2004-05 Per Pupil'!C136</f>
        <v>888.98019824036419</v>
      </c>
      <c r="M136" s="12">
        <f>'Expenditures 2004-05'!L136/'Expenditures 2004-05 Per Pupil'!C136</f>
        <v>877.10301233276016</v>
      </c>
      <c r="N136" s="12">
        <f>'Expenditures 2004-05'!M136/'Expenditures 2004-05 Per Pupil'!C136</f>
        <v>5.7866325698876402</v>
      </c>
      <c r="O136" s="12">
        <f>'Expenditures 2004-05'!N136/'Expenditures 2004-05 Per Pupil'!C136</f>
        <v>0</v>
      </c>
      <c r="P136" s="12">
        <f>'Expenditures 2004-05'!O136/'Expenditures 2004-05 Per Pupil'!C136</f>
        <v>946.17240902654544</v>
      </c>
      <c r="Q136" s="12">
        <f>'Expenditures 2004-05'!P136/'Expenditures 2004-05 Per Pupil'!C136</f>
        <v>0</v>
      </c>
      <c r="R136" s="12">
        <f>'Expenditures 2004-05'!Q136/'Expenditures 2004-05 Per Pupil'!C136</f>
        <v>767.81518624232683</v>
      </c>
      <c r="S136" s="12">
        <f>'Expenditures 2004-05'!R136/'Expenditures 2004-05 Per Pupil'!C136</f>
        <v>0</v>
      </c>
      <c r="T136" s="12">
        <f>'Expenditures 2004-05'!S136/'Expenditures 2004-05 Per Pupil'!C136</f>
        <v>0</v>
      </c>
      <c r="U136" s="12">
        <f>'Expenditures 2004-05'!T136/'Expenditures 2004-05 Per Pupil'!C136</f>
        <v>0</v>
      </c>
      <c r="V136" s="12">
        <f>'Expenditures 2004-05'!U136/'Expenditures 2004-05 Per Pupil'!C136</f>
        <v>18.174627563898621</v>
      </c>
      <c r="W136" s="12">
        <f>'Expenditures 2004-05'!V136/'Expenditures 2004-05 Per Pupil'!C136</f>
        <v>0</v>
      </c>
      <c r="X136" s="12">
        <f>'Expenditures 2004-05'!W136/'Expenditures 2004-05 Per Pupil'!C136</f>
        <v>0</v>
      </c>
      <c r="Y136" s="12">
        <f>'Expenditures 2004-05'!X136/'Expenditures 2004-05 Per Pupil'!C136</f>
        <v>0</v>
      </c>
      <c r="Z136" s="12">
        <f>'Expenditures 2004-05'!Y136/'Expenditures 2004-05 Per Pupil'!C136</f>
        <v>0</v>
      </c>
      <c r="AA136" s="12">
        <f>'Expenditures 2004-05'!Z136/'Expenditures 2004-05 Per Pupil'!C136</f>
        <v>0</v>
      </c>
      <c r="AB136" s="12">
        <f>'Expenditures 2004-05'!AA136/'Expenditures 2004-05 Per Pupil'!C136</f>
        <v>374.67533042440675</v>
      </c>
      <c r="AC136" s="12">
        <f>'Expenditures 2004-05'!AB136/'Expenditures 2004-05 Per Pupil'!C136</f>
        <v>17.819984314872372</v>
      </c>
    </row>
    <row r="137" spans="1:29" x14ac:dyDescent="0.25">
      <c r="A137" s="8" t="s">
        <v>136</v>
      </c>
      <c r="B137" s="7" t="s">
        <v>319</v>
      </c>
      <c r="C137" s="5">
        <v>2589.3671000000004</v>
      </c>
      <c r="D137" s="12">
        <f>'Expenditures 2004-05'!C137/'Expenditures 2004-05 Per Pupil'!C137</f>
        <v>9748.8207098947059</v>
      </c>
      <c r="E137" s="12">
        <f>'Expenditures 2004-05'!D137/'Expenditures 2004-05 Per Pupil'!C137</f>
        <v>9358.7864501715485</v>
      </c>
      <c r="F137" s="12">
        <f>'Expenditures 2004-05'!E137/'Expenditures 2004-05 Per Pupil'!C137</f>
        <v>5422.7105727882299</v>
      </c>
      <c r="G137" s="12">
        <f>'Expenditures 2004-05'!F137/'Expenditures 2004-05 Per Pupil'!C137</f>
        <v>274.88809910344497</v>
      </c>
      <c r="H137" s="12">
        <f>'Expenditures 2004-05'!G137/'Expenditures 2004-05 Per Pupil'!C137</f>
        <v>382.29676278809592</v>
      </c>
      <c r="I137" s="12">
        <f>'Expenditures 2004-05'!H137/'Expenditures 2004-05 Per Pupil'!C137</f>
        <v>339.64708982360975</v>
      </c>
      <c r="J137" s="12">
        <f>'Expenditures 2004-05'!I137/'Expenditures 2004-05 Per Pupil'!C137</f>
        <v>682.83953248652915</v>
      </c>
      <c r="K137" s="12">
        <f>'Expenditures 2004-05'!J137/'Expenditures 2004-05 Per Pupil'!C137</f>
        <v>270.94654906212406</v>
      </c>
      <c r="L137" s="12">
        <f>'Expenditures 2004-05'!K137/'Expenditures 2004-05 Per Pupil'!C137</f>
        <v>903.05870882502506</v>
      </c>
      <c r="M137" s="12">
        <f>'Expenditures 2004-05'!L137/'Expenditures 2004-05 Per Pupil'!C137</f>
        <v>300.17448665351463</v>
      </c>
      <c r="N137" s="12">
        <f>'Expenditures 2004-05'!M137/'Expenditures 2004-05 Per Pupil'!C137</f>
        <v>0</v>
      </c>
      <c r="O137" s="12">
        <f>'Expenditures 2004-05'!N137/'Expenditures 2004-05 Per Pupil'!C137</f>
        <v>0</v>
      </c>
      <c r="P137" s="12">
        <f>'Expenditures 2004-05'!O137/'Expenditures 2004-05 Per Pupil'!C137</f>
        <v>603.04016375275637</v>
      </c>
      <c r="Q137" s="12">
        <f>'Expenditures 2004-05'!P137/'Expenditures 2004-05 Per Pupil'!C137</f>
        <v>0</v>
      </c>
      <c r="R137" s="12">
        <f>'Expenditures 2004-05'!Q137/'Expenditures 2004-05 Per Pupil'!C137</f>
        <v>179.18448488821841</v>
      </c>
      <c r="S137" s="12">
        <f>'Expenditures 2004-05'!R137/'Expenditures 2004-05 Per Pupil'!C137</f>
        <v>0</v>
      </c>
      <c r="T137" s="12">
        <f>'Expenditures 2004-05'!S137/'Expenditures 2004-05 Per Pupil'!C137</f>
        <v>0</v>
      </c>
      <c r="U137" s="12">
        <f>'Expenditures 2004-05'!T137/'Expenditures 2004-05 Per Pupil'!C137</f>
        <v>0</v>
      </c>
      <c r="V137" s="12">
        <f>'Expenditures 2004-05'!U137/'Expenditures 2004-05 Per Pupil'!C137</f>
        <v>0</v>
      </c>
      <c r="W137" s="12">
        <f>'Expenditures 2004-05'!V137/'Expenditures 2004-05 Per Pupil'!C137</f>
        <v>0</v>
      </c>
      <c r="X137" s="12">
        <f>'Expenditures 2004-05'!W137/'Expenditures 2004-05 Per Pupil'!C137</f>
        <v>0</v>
      </c>
      <c r="Y137" s="12">
        <f>'Expenditures 2004-05'!X137/'Expenditures 2004-05 Per Pupil'!C137</f>
        <v>0</v>
      </c>
      <c r="Z137" s="12">
        <f>'Expenditures 2004-05'!Y137/'Expenditures 2004-05 Per Pupil'!C137</f>
        <v>53.538719944344692</v>
      </c>
      <c r="AA137" s="12">
        <f>'Expenditures 2004-05'!Z137/'Expenditures 2004-05 Per Pupil'!C137</f>
        <v>0</v>
      </c>
      <c r="AB137" s="12">
        <f>'Expenditures 2004-05'!AA137/'Expenditures 2004-05 Per Pupil'!C137</f>
        <v>336.49553977881305</v>
      </c>
      <c r="AC137" s="12">
        <f>'Expenditures 2004-05'!AB137/'Expenditures 2004-05 Per Pupil'!C137</f>
        <v>414.16842362753425</v>
      </c>
    </row>
    <row r="138" spans="1:29" x14ac:dyDescent="0.25">
      <c r="A138" s="8" t="s">
        <v>137</v>
      </c>
      <c r="B138" s="7" t="s">
        <v>320</v>
      </c>
      <c r="C138" s="5">
        <v>751.39890000000003</v>
      </c>
      <c r="D138" s="12">
        <f>'Expenditures 2004-05'!C138/'Expenditures 2004-05 Per Pupil'!C138</f>
        <v>7738.4513738308633</v>
      </c>
      <c r="E138" s="12">
        <f>'Expenditures 2004-05'!D138/'Expenditures 2004-05 Per Pupil'!C138</f>
        <v>7300.4515710629867</v>
      </c>
      <c r="F138" s="12">
        <f>'Expenditures 2004-05'!E138/'Expenditures 2004-05 Per Pupil'!C138</f>
        <v>4363.5843092131227</v>
      </c>
      <c r="G138" s="12">
        <f>'Expenditures 2004-05'!F138/'Expenditures 2004-05 Per Pupil'!C138</f>
        <v>268.22609136106001</v>
      </c>
      <c r="H138" s="12">
        <f>'Expenditures 2004-05'!G138/'Expenditures 2004-05 Per Pupil'!C138</f>
        <v>498.85709175246325</v>
      </c>
      <c r="I138" s="12">
        <f>'Expenditures 2004-05'!H138/'Expenditures 2004-05 Per Pupil'!C138</f>
        <v>406.90691721800493</v>
      </c>
      <c r="J138" s="12">
        <f>'Expenditures 2004-05'!I138/'Expenditures 2004-05 Per Pupil'!C138</f>
        <v>372.69876226861658</v>
      </c>
      <c r="K138" s="12">
        <f>'Expenditures 2004-05'!J138/'Expenditures 2004-05 Per Pupil'!C138</f>
        <v>133.43143036275404</v>
      </c>
      <c r="L138" s="12">
        <f>'Expenditures 2004-05'!K138/'Expenditures 2004-05 Per Pupil'!C138</f>
        <v>659.62247216491789</v>
      </c>
      <c r="M138" s="12">
        <f>'Expenditures 2004-05'!L138/'Expenditures 2004-05 Per Pupil'!C138</f>
        <v>134.41429046542387</v>
      </c>
      <c r="N138" s="12">
        <f>'Expenditures 2004-05'!M138/'Expenditures 2004-05 Per Pupil'!C138</f>
        <v>26.362162627600334</v>
      </c>
      <c r="O138" s="12">
        <f>'Expenditures 2004-05'!N138/'Expenditures 2004-05 Per Pupil'!C138</f>
        <v>0</v>
      </c>
      <c r="P138" s="12">
        <f>'Expenditures 2004-05'!O138/'Expenditures 2004-05 Per Pupil'!C138</f>
        <v>327.82933272859464</v>
      </c>
      <c r="Q138" s="12">
        <f>'Expenditures 2004-05'!P138/'Expenditures 2004-05 Per Pupil'!C138</f>
        <v>0</v>
      </c>
      <c r="R138" s="12">
        <f>'Expenditures 2004-05'!Q138/'Expenditures 2004-05 Per Pupil'!C138</f>
        <v>108.51871090042852</v>
      </c>
      <c r="S138" s="12">
        <f>'Expenditures 2004-05'!R138/'Expenditures 2004-05 Per Pupil'!C138</f>
        <v>0</v>
      </c>
      <c r="T138" s="12">
        <f>'Expenditures 2004-05'!S138/'Expenditures 2004-05 Per Pupil'!C138</f>
        <v>0</v>
      </c>
      <c r="U138" s="12">
        <f>'Expenditures 2004-05'!T138/'Expenditures 2004-05 Per Pupil'!C138</f>
        <v>0</v>
      </c>
      <c r="V138" s="12">
        <f>'Expenditures 2004-05'!U138/'Expenditures 2004-05 Per Pupil'!C138</f>
        <v>0</v>
      </c>
      <c r="W138" s="12">
        <f>'Expenditures 2004-05'!V138/'Expenditures 2004-05 Per Pupil'!C138</f>
        <v>0</v>
      </c>
      <c r="X138" s="12">
        <f>'Expenditures 2004-05'!W138/'Expenditures 2004-05 Per Pupil'!C138</f>
        <v>0</v>
      </c>
      <c r="Y138" s="12">
        <f>'Expenditures 2004-05'!X138/'Expenditures 2004-05 Per Pupil'!C138</f>
        <v>0</v>
      </c>
      <c r="Z138" s="12">
        <f>'Expenditures 2004-05'!Y138/'Expenditures 2004-05 Per Pupil'!C138</f>
        <v>0</v>
      </c>
      <c r="AA138" s="12">
        <f>'Expenditures 2004-05'!Z138/'Expenditures 2004-05 Per Pupil'!C138</f>
        <v>0</v>
      </c>
      <c r="AB138" s="12">
        <f>'Expenditures 2004-05'!AA138/'Expenditures 2004-05 Per Pupil'!C138</f>
        <v>437.99980276787733</v>
      </c>
      <c r="AC138" s="12">
        <f>'Expenditures 2004-05'!AB138/'Expenditures 2004-05 Per Pupil'!C138</f>
        <v>26.886371539803957</v>
      </c>
    </row>
    <row r="139" spans="1:29" x14ac:dyDescent="0.25">
      <c r="A139" s="8" t="s">
        <v>138</v>
      </c>
      <c r="B139" s="7" t="s">
        <v>321</v>
      </c>
      <c r="C139" s="5">
        <v>643.1748</v>
      </c>
      <c r="D139" s="12">
        <f>'Expenditures 2004-05'!C139/'Expenditures 2004-05 Per Pupil'!C139</f>
        <v>8337.5241380725729</v>
      </c>
      <c r="E139" s="12">
        <f>'Expenditures 2004-05'!D139/'Expenditures 2004-05 Per Pupil'!C139</f>
        <v>8016.6852930183213</v>
      </c>
      <c r="F139" s="12">
        <f>'Expenditures 2004-05'!E139/'Expenditures 2004-05 Per Pupil'!C139</f>
        <v>4449.7460254972675</v>
      </c>
      <c r="G139" s="12">
        <f>'Expenditures 2004-05'!F139/'Expenditures 2004-05 Per Pupil'!C139</f>
        <v>205.51671178659365</v>
      </c>
      <c r="H139" s="12">
        <f>'Expenditures 2004-05'!G139/'Expenditures 2004-05 Per Pupil'!C139</f>
        <v>502.29082358326224</v>
      </c>
      <c r="I139" s="12">
        <f>'Expenditures 2004-05'!H139/'Expenditures 2004-05 Per Pupil'!C139</f>
        <v>366.83610738480422</v>
      </c>
      <c r="J139" s="12">
        <f>'Expenditures 2004-05'!I139/'Expenditures 2004-05 Per Pupil'!C139</f>
        <v>392.89892887594476</v>
      </c>
      <c r="K139" s="12">
        <f>'Expenditures 2004-05'!J139/'Expenditures 2004-05 Per Pupil'!C139</f>
        <v>171.96925314859971</v>
      </c>
      <c r="L139" s="12">
        <f>'Expenditures 2004-05'!K139/'Expenditures 2004-05 Per Pupil'!C139</f>
        <v>849.31426106868616</v>
      </c>
      <c r="M139" s="12">
        <f>'Expenditures 2004-05'!L139/'Expenditures 2004-05 Per Pupil'!C139</f>
        <v>285.22238433470966</v>
      </c>
      <c r="N139" s="12">
        <f>'Expenditures 2004-05'!M139/'Expenditures 2004-05 Per Pupil'!C139</f>
        <v>0</v>
      </c>
      <c r="O139" s="12">
        <f>'Expenditures 2004-05'!N139/'Expenditures 2004-05 Per Pupil'!C139</f>
        <v>0</v>
      </c>
      <c r="P139" s="12">
        <f>'Expenditures 2004-05'!O139/'Expenditures 2004-05 Per Pupil'!C139</f>
        <v>630.2169798941128</v>
      </c>
      <c r="Q139" s="12">
        <f>'Expenditures 2004-05'!P139/'Expenditures 2004-05 Per Pupil'!C139</f>
        <v>0</v>
      </c>
      <c r="R139" s="12">
        <f>'Expenditures 2004-05'!Q139/'Expenditures 2004-05 Per Pupil'!C139</f>
        <v>162.67381744434016</v>
      </c>
      <c r="S139" s="12">
        <f>'Expenditures 2004-05'!R139/'Expenditures 2004-05 Per Pupil'!C139</f>
        <v>0</v>
      </c>
      <c r="T139" s="12">
        <f>'Expenditures 2004-05'!S139/'Expenditures 2004-05 Per Pupil'!C139</f>
        <v>0</v>
      </c>
      <c r="U139" s="12">
        <f>'Expenditures 2004-05'!T139/'Expenditures 2004-05 Per Pupil'!C139</f>
        <v>0</v>
      </c>
      <c r="V139" s="12">
        <f>'Expenditures 2004-05'!U139/'Expenditures 2004-05 Per Pupil'!C139</f>
        <v>0</v>
      </c>
      <c r="W139" s="12">
        <f>'Expenditures 2004-05'!V139/'Expenditures 2004-05 Per Pupil'!C139</f>
        <v>0</v>
      </c>
      <c r="X139" s="12">
        <f>'Expenditures 2004-05'!W139/'Expenditures 2004-05 Per Pupil'!C139</f>
        <v>0</v>
      </c>
      <c r="Y139" s="12">
        <f>'Expenditures 2004-05'!X139/'Expenditures 2004-05 Per Pupil'!C139</f>
        <v>0</v>
      </c>
      <c r="Z139" s="12">
        <f>'Expenditures 2004-05'!Y139/'Expenditures 2004-05 Per Pupil'!C139</f>
        <v>0</v>
      </c>
      <c r="AA139" s="12">
        <f>'Expenditures 2004-05'!Z139/'Expenditures 2004-05 Per Pupil'!C139</f>
        <v>0</v>
      </c>
      <c r="AB139" s="12">
        <f>'Expenditures 2004-05'!AA139/'Expenditures 2004-05 Per Pupil'!C139</f>
        <v>320.83884505425272</v>
      </c>
      <c r="AC139" s="12">
        <f>'Expenditures 2004-05'!AB139/'Expenditures 2004-05 Per Pupil'!C139</f>
        <v>100.66003829752036</v>
      </c>
    </row>
    <row r="140" spans="1:29" x14ac:dyDescent="0.25">
      <c r="A140" s="8" t="s">
        <v>139</v>
      </c>
      <c r="B140" s="7" t="s">
        <v>322</v>
      </c>
      <c r="C140" s="5">
        <v>2536.192</v>
      </c>
      <c r="D140" s="12">
        <f>'Expenditures 2004-05'!C140/'Expenditures 2004-05 Per Pupil'!C140</f>
        <v>7503.542531480266</v>
      </c>
      <c r="E140" s="12">
        <f>'Expenditures 2004-05'!D140/'Expenditures 2004-05 Per Pupil'!C140</f>
        <v>6636.295564373675</v>
      </c>
      <c r="F140" s="12">
        <f>'Expenditures 2004-05'!E140/'Expenditures 2004-05 Per Pupil'!C140</f>
        <v>3754.2499187758654</v>
      </c>
      <c r="G140" s="12">
        <f>'Expenditures 2004-05'!F140/'Expenditures 2004-05 Per Pupil'!C140</f>
        <v>321.24395550494597</v>
      </c>
      <c r="H140" s="12">
        <f>'Expenditures 2004-05'!G140/'Expenditures 2004-05 Per Pupil'!C140</f>
        <v>301.17603083678205</v>
      </c>
      <c r="I140" s="12">
        <f>'Expenditures 2004-05'!H140/'Expenditures 2004-05 Per Pupil'!C140</f>
        <v>195.1167853222469</v>
      </c>
      <c r="J140" s="12">
        <f>'Expenditures 2004-05'!I140/'Expenditures 2004-05 Per Pupil'!C140</f>
        <v>287.24127353134151</v>
      </c>
      <c r="K140" s="12">
        <f>'Expenditures 2004-05'!J140/'Expenditures 2004-05 Per Pupil'!C140</f>
        <v>90.426075786060366</v>
      </c>
      <c r="L140" s="12">
        <f>'Expenditures 2004-05'!K140/'Expenditures 2004-05 Per Pupil'!C140</f>
        <v>586.51858376652876</v>
      </c>
      <c r="M140" s="12">
        <f>'Expenditures 2004-05'!L140/'Expenditures 2004-05 Per Pupil'!C140</f>
        <v>481.90219037044511</v>
      </c>
      <c r="N140" s="12">
        <f>'Expenditures 2004-05'!M140/'Expenditures 2004-05 Per Pupil'!C140</f>
        <v>16.577317490158475</v>
      </c>
      <c r="O140" s="12">
        <f>'Expenditures 2004-05'!N140/'Expenditures 2004-05 Per Pupil'!C140</f>
        <v>0</v>
      </c>
      <c r="P140" s="12">
        <f>'Expenditures 2004-05'!O140/'Expenditures 2004-05 Per Pupil'!C140</f>
        <v>486.76272143433937</v>
      </c>
      <c r="Q140" s="12">
        <f>'Expenditures 2004-05'!P140/'Expenditures 2004-05 Per Pupil'!C140</f>
        <v>0</v>
      </c>
      <c r="R140" s="12">
        <f>'Expenditures 2004-05'!Q140/'Expenditures 2004-05 Per Pupil'!C140</f>
        <v>115.08071155496116</v>
      </c>
      <c r="S140" s="12">
        <f>'Expenditures 2004-05'!R140/'Expenditures 2004-05 Per Pupil'!C140</f>
        <v>0</v>
      </c>
      <c r="T140" s="12">
        <f>'Expenditures 2004-05'!S140/'Expenditures 2004-05 Per Pupil'!C140</f>
        <v>0</v>
      </c>
      <c r="U140" s="12">
        <f>'Expenditures 2004-05'!T140/'Expenditures 2004-05 Per Pupil'!C140</f>
        <v>0</v>
      </c>
      <c r="V140" s="12">
        <f>'Expenditures 2004-05'!U140/'Expenditures 2004-05 Per Pupil'!C140</f>
        <v>0</v>
      </c>
      <c r="W140" s="12">
        <f>'Expenditures 2004-05'!V140/'Expenditures 2004-05 Per Pupil'!C140</f>
        <v>0</v>
      </c>
      <c r="X140" s="12">
        <f>'Expenditures 2004-05'!W140/'Expenditures 2004-05 Per Pupil'!C140</f>
        <v>0</v>
      </c>
      <c r="Y140" s="12">
        <f>'Expenditures 2004-05'!X140/'Expenditures 2004-05 Per Pupil'!C140</f>
        <v>0</v>
      </c>
      <c r="Z140" s="12">
        <f>'Expenditures 2004-05'!Y140/'Expenditures 2004-05 Per Pupil'!C140</f>
        <v>0</v>
      </c>
      <c r="AA140" s="12">
        <f>'Expenditures 2004-05'!Z140/'Expenditures 2004-05 Per Pupil'!C140</f>
        <v>0</v>
      </c>
      <c r="AB140" s="12">
        <f>'Expenditures 2004-05'!AA140/'Expenditures 2004-05 Per Pupil'!C140</f>
        <v>867.24696710659123</v>
      </c>
      <c r="AC140" s="12">
        <f>'Expenditures 2004-05'!AB140/'Expenditures 2004-05 Per Pupil'!C140</f>
        <v>90.9271577230746</v>
      </c>
    </row>
    <row r="141" spans="1:29" x14ac:dyDescent="0.25">
      <c r="A141" s="8" t="s">
        <v>140</v>
      </c>
      <c r="B141" s="7" t="s">
        <v>323</v>
      </c>
      <c r="C141" s="5">
        <v>3851.6057000000001</v>
      </c>
      <c r="D141" s="12">
        <f>'Expenditures 2004-05'!C141/'Expenditures 2004-05 Per Pupil'!C141</f>
        <v>8562.8813899615943</v>
      </c>
      <c r="E141" s="12">
        <f>'Expenditures 2004-05'!D141/'Expenditures 2004-05 Per Pupil'!C141</f>
        <v>8201.6782169576709</v>
      </c>
      <c r="F141" s="12">
        <f>'Expenditures 2004-05'!E141/'Expenditures 2004-05 Per Pupil'!C141</f>
        <v>4848.8487411886417</v>
      </c>
      <c r="G141" s="12">
        <f>'Expenditures 2004-05'!F141/'Expenditures 2004-05 Per Pupil'!C141</f>
        <v>289.62392230336553</v>
      </c>
      <c r="H141" s="12">
        <f>'Expenditures 2004-05'!G141/'Expenditures 2004-05 Per Pupil'!C141</f>
        <v>313.30403836509021</v>
      </c>
      <c r="I141" s="12">
        <f>'Expenditures 2004-05'!H141/'Expenditures 2004-05 Per Pupil'!C141</f>
        <v>154.85255928456019</v>
      </c>
      <c r="J141" s="12">
        <f>'Expenditures 2004-05'!I141/'Expenditures 2004-05 Per Pupil'!C141</f>
        <v>412.56319409850283</v>
      </c>
      <c r="K141" s="12">
        <f>'Expenditures 2004-05'!J141/'Expenditures 2004-05 Per Pupil'!C141</f>
        <v>86.562928806549436</v>
      </c>
      <c r="L141" s="12">
        <f>'Expenditures 2004-05'!K141/'Expenditures 2004-05 Per Pupil'!C141</f>
        <v>771.81384636542623</v>
      </c>
      <c r="M141" s="12">
        <f>'Expenditures 2004-05'!L141/'Expenditures 2004-05 Per Pupil'!C141</f>
        <v>583.12177438100684</v>
      </c>
      <c r="N141" s="12">
        <f>'Expenditures 2004-05'!M141/'Expenditures 2004-05 Per Pupil'!C141</f>
        <v>62.587045190009974</v>
      </c>
      <c r="O141" s="12">
        <f>'Expenditures 2004-05'!N141/'Expenditures 2004-05 Per Pupil'!C141</f>
        <v>0</v>
      </c>
      <c r="P141" s="12">
        <f>'Expenditures 2004-05'!O141/'Expenditures 2004-05 Per Pupil'!C141</f>
        <v>517.4807847023385</v>
      </c>
      <c r="Q141" s="12">
        <f>'Expenditures 2004-05'!P141/'Expenditures 2004-05 Per Pupil'!C141</f>
        <v>0</v>
      </c>
      <c r="R141" s="12">
        <f>'Expenditures 2004-05'!Q141/'Expenditures 2004-05 Per Pupil'!C141</f>
        <v>160.91938227217807</v>
      </c>
      <c r="S141" s="12">
        <f>'Expenditures 2004-05'!R141/'Expenditures 2004-05 Per Pupil'!C141</f>
        <v>0</v>
      </c>
      <c r="T141" s="12">
        <f>'Expenditures 2004-05'!S141/'Expenditures 2004-05 Per Pupil'!C141</f>
        <v>0</v>
      </c>
      <c r="U141" s="12">
        <f>'Expenditures 2004-05'!T141/'Expenditures 2004-05 Per Pupil'!C141</f>
        <v>0</v>
      </c>
      <c r="V141" s="12">
        <f>'Expenditures 2004-05'!U141/'Expenditures 2004-05 Per Pupil'!C141</f>
        <v>8.3747461480805274</v>
      </c>
      <c r="W141" s="12">
        <f>'Expenditures 2004-05'!V141/'Expenditures 2004-05 Per Pupil'!C141</f>
        <v>0</v>
      </c>
      <c r="X141" s="12">
        <f>'Expenditures 2004-05'!W141/'Expenditures 2004-05 Per Pupil'!C141</f>
        <v>0</v>
      </c>
      <c r="Y141" s="12">
        <f>'Expenditures 2004-05'!X141/'Expenditures 2004-05 Per Pupil'!C141</f>
        <v>0</v>
      </c>
      <c r="Z141" s="12">
        <f>'Expenditures 2004-05'!Y141/'Expenditures 2004-05 Per Pupil'!C141</f>
        <v>0</v>
      </c>
      <c r="AA141" s="12">
        <f>'Expenditures 2004-05'!Z141/'Expenditures 2004-05 Per Pupil'!C141</f>
        <v>0</v>
      </c>
      <c r="AB141" s="12">
        <f>'Expenditures 2004-05'!AA141/'Expenditures 2004-05 Per Pupil'!C141</f>
        <v>352.82842685584353</v>
      </c>
      <c r="AC141" s="12">
        <f>'Expenditures 2004-05'!AB141/'Expenditures 2004-05 Per Pupil'!C141</f>
        <v>49.815153716279937</v>
      </c>
    </row>
    <row r="142" spans="1:29" x14ac:dyDescent="0.25">
      <c r="A142" s="8" t="s">
        <v>141</v>
      </c>
      <c r="B142" s="7" t="s">
        <v>324</v>
      </c>
      <c r="C142" s="5">
        <v>8860.3156999999992</v>
      </c>
      <c r="D142" s="12">
        <f>'Expenditures 2004-05'!C142/'Expenditures 2004-05 Per Pupil'!C142</f>
        <v>8349.7048034078525</v>
      </c>
      <c r="E142" s="12">
        <f>'Expenditures 2004-05'!D142/'Expenditures 2004-05 Per Pupil'!C142</f>
        <v>7974.6845623119279</v>
      </c>
      <c r="F142" s="12">
        <f>'Expenditures 2004-05'!E142/'Expenditures 2004-05 Per Pupil'!C142</f>
        <v>4453.0209222680405</v>
      </c>
      <c r="G142" s="12">
        <f>'Expenditures 2004-05'!F142/'Expenditures 2004-05 Per Pupil'!C142</f>
        <v>203.77726834270703</v>
      </c>
      <c r="H142" s="12">
        <f>'Expenditures 2004-05'!G142/'Expenditures 2004-05 Per Pupil'!C142</f>
        <v>545.02584710384542</v>
      </c>
      <c r="I142" s="12">
        <f>'Expenditures 2004-05'!H142/'Expenditures 2004-05 Per Pupil'!C142</f>
        <v>296.30851189647791</v>
      </c>
      <c r="J142" s="12">
        <f>'Expenditures 2004-05'!I142/'Expenditures 2004-05 Per Pupil'!C142</f>
        <v>314.95884734671478</v>
      </c>
      <c r="K142" s="12">
        <f>'Expenditures 2004-05'!J142/'Expenditures 2004-05 Per Pupil'!C142</f>
        <v>70.495692382608894</v>
      </c>
      <c r="L142" s="12">
        <f>'Expenditures 2004-05'!K142/'Expenditures 2004-05 Per Pupil'!C142</f>
        <v>831.57196644810313</v>
      </c>
      <c r="M142" s="12">
        <f>'Expenditures 2004-05'!L142/'Expenditures 2004-05 Per Pupil'!C142</f>
        <v>568.47619549267301</v>
      </c>
      <c r="N142" s="12">
        <f>'Expenditures 2004-05'!M142/'Expenditures 2004-05 Per Pupil'!C142</f>
        <v>36.674307214583791</v>
      </c>
      <c r="O142" s="12">
        <f>'Expenditures 2004-05'!N142/'Expenditures 2004-05 Per Pupil'!C142</f>
        <v>0</v>
      </c>
      <c r="P142" s="12">
        <f>'Expenditures 2004-05'!O142/'Expenditures 2004-05 Per Pupil'!C142</f>
        <v>476.53162855133934</v>
      </c>
      <c r="Q142" s="12">
        <f>'Expenditures 2004-05'!P142/'Expenditures 2004-05 Per Pupil'!C142</f>
        <v>0</v>
      </c>
      <c r="R142" s="12">
        <f>'Expenditures 2004-05'!Q142/'Expenditures 2004-05 Per Pupil'!C142</f>
        <v>177.84337526483398</v>
      </c>
      <c r="S142" s="12">
        <f>'Expenditures 2004-05'!R142/'Expenditures 2004-05 Per Pupil'!C142</f>
        <v>0</v>
      </c>
      <c r="T142" s="12">
        <f>'Expenditures 2004-05'!S142/'Expenditures 2004-05 Per Pupil'!C142</f>
        <v>0</v>
      </c>
      <c r="U142" s="12">
        <f>'Expenditures 2004-05'!T142/'Expenditures 2004-05 Per Pupil'!C142</f>
        <v>0</v>
      </c>
      <c r="V142" s="12">
        <f>'Expenditures 2004-05'!U142/'Expenditures 2004-05 Per Pupil'!C142</f>
        <v>0.89827499035954228</v>
      </c>
      <c r="W142" s="12">
        <f>'Expenditures 2004-05'!V142/'Expenditures 2004-05 Per Pupil'!C142</f>
        <v>0</v>
      </c>
      <c r="X142" s="12">
        <f>'Expenditures 2004-05'!W142/'Expenditures 2004-05 Per Pupil'!C142</f>
        <v>0</v>
      </c>
      <c r="Y142" s="12">
        <f>'Expenditures 2004-05'!X142/'Expenditures 2004-05 Per Pupil'!C142</f>
        <v>0</v>
      </c>
      <c r="Z142" s="12">
        <f>'Expenditures 2004-05'!Y142/'Expenditures 2004-05 Per Pupil'!C142</f>
        <v>14.033134282111416</v>
      </c>
      <c r="AA142" s="12">
        <f>'Expenditures 2004-05'!Z142/'Expenditures 2004-05 Per Pupil'!C142</f>
        <v>0</v>
      </c>
      <c r="AB142" s="12">
        <f>'Expenditures 2004-05'!AA142/'Expenditures 2004-05 Per Pupil'!C142</f>
        <v>360.08883182345301</v>
      </c>
      <c r="AC142" s="12">
        <f>'Expenditures 2004-05'!AB142/'Expenditures 2004-05 Per Pupil'!C142</f>
        <v>63.350769769975578</v>
      </c>
    </row>
    <row r="143" spans="1:29" x14ac:dyDescent="0.25">
      <c r="A143" s="8" t="s">
        <v>142</v>
      </c>
      <c r="B143" s="7" t="s">
        <v>325</v>
      </c>
      <c r="C143" s="5">
        <v>1139.4168999999999</v>
      </c>
      <c r="D143" s="12">
        <f>'Expenditures 2004-05'!C143/'Expenditures 2004-05 Per Pupil'!C143</f>
        <v>8276.0518296683167</v>
      </c>
      <c r="E143" s="12">
        <f>'Expenditures 2004-05'!D143/'Expenditures 2004-05 Per Pupil'!C143</f>
        <v>7905.5591768035047</v>
      </c>
      <c r="F143" s="12">
        <f>'Expenditures 2004-05'!E143/'Expenditures 2004-05 Per Pupil'!C143</f>
        <v>4632.8705937221048</v>
      </c>
      <c r="G143" s="12">
        <f>'Expenditures 2004-05'!F143/'Expenditures 2004-05 Per Pupil'!C143</f>
        <v>243.77518009430966</v>
      </c>
      <c r="H143" s="12">
        <f>'Expenditures 2004-05'!G143/'Expenditures 2004-05 Per Pupil'!C143</f>
        <v>444.91071705185345</v>
      </c>
      <c r="I143" s="12">
        <f>'Expenditures 2004-05'!H143/'Expenditures 2004-05 Per Pupil'!C143</f>
        <v>421.50379724927723</v>
      </c>
      <c r="J143" s="12">
        <f>'Expenditures 2004-05'!I143/'Expenditures 2004-05 Per Pupil'!C143</f>
        <v>359.76302440309604</v>
      </c>
      <c r="K143" s="12">
        <f>'Expenditures 2004-05'!J143/'Expenditures 2004-05 Per Pupil'!C143</f>
        <v>81.458472311583236</v>
      </c>
      <c r="L143" s="12">
        <f>'Expenditures 2004-05'!K143/'Expenditures 2004-05 Per Pupil'!C143</f>
        <v>1006.3643254720902</v>
      </c>
      <c r="M143" s="12">
        <f>'Expenditures 2004-05'!L143/'Expenditures 2004-05 Per Pupil'!C143</f>
        <v>211.5938073237285</v>
      </c>
      <c r="N143" s="12">
        <f>'Expenditures 2004-05'!M143/'Expenditures 2004-05 Per Pupil'!C143</f>
        <v>0</v>
      </c>
      <c r="O143" s="12">
        <f>'Expenditures 2004-05'!N143/'Expenditures 2004-05 Per Pupil'!C143</f>
        <v>0</v>
      </c>
      <c r="P143" s="12">
        <f>'Expenditures 2004-05'!O143/'Expenditures 2004-05 Per Pupil'!C143</f>
        <v>423.78206782785128</v>
      </c>
      <c r="Q143" s="12">
        <f>'Expenditures 2004-05'!P143/'Expenditures 2004-05 Per Pupil'!C143</f>
        <v>0</v>
      </c>
      <c r="R143" s="12">
        <f>'Expenditures 2004-05'!Q143/'Expenditures 2004-05 Per Pupil'!C143</f>
        <v>79.537191347609479</v>
      </c>
      <c r="S143" s="12">
        <f>'Expenditures 2004-05'!R143/'Expenditures 2004-05 Per Pupil'!C143</f>
        <v>0</v>
      </c>
      <c r="T143" s="12">
        <f>'Expenditures 2004-05'!S143/'Expenditures 2004-05 Per Pupil'!C143</f>
        <v>0</v>
      </c>
      <c r="U143" s="12">
        <f>'Expenditures 2004-05'!T143/'Expenditures 2004-05 Per Pupil'!C143</f>
        <v>0</v>
      </c>
      <c r="V143" s="12">
        <f>'Expenditures 2004-05'!U143/'Expenditures 2004-05 Per Pupil'!C143</f>
        <v>0</v>
      </c>
      <c r="W143" s="12">
        <f>'Expenditures 2004-05'!V143/'Expenditures 2004-05 Per Pupil'!C143</f>
        <v>0</v>
      </c>
      <c r="X143" s="12">
        <f>'Expenditures 2004-05'!W143/'Expenditures 2004-05 Per Pupil'!C143</f>
        <v>0</v>
      </c>
      <c r="Y143" s="12">
        <f>'Expenditures 2004-05'!X143/'Expenditures 2004-05 Per Pupil'!C143</f>
        <v>0</v>
      </c>
      <c r="Z143" s="12">
        <f>'Expenditures 2004-05'!Y143/'Expenditures 2004-05 Per Pupil'!C143</f>
        <v>3.4971835155332522</v>
      </c>
      <c r="AA143" s="12">
        <f>'Expenditures 2004-05'!Z143/'Expenditures 2004-05 Per Pupil'!C143</f>
        <v>0</v>
      </c>
      <c r="AB143" s="12">
        <f>'Expenditures 2004-05'!AA143/'Expenditures 2004-05 Per Pupil'!C143</f>
        <v>366.99546934927861</v>
      </c>
      <c r="AC143" s="12">
        <f>'Expenditures 2004-05'!AB143/'Expenditures 2004-05 Per Pupil'!C143</f>
        <v>13.229573828508249</v>
      </c>
    </row>
    <row r="144" spans="1:29" x14ac:dyDescent="0.25">
      <c r="A144" s="8" t="s">
        <v>143</v>
      </c>
      <c r="B144" s="7" t="s">
        <v>326</v>
      </c>
      <c r="C144" s="5">
        <v>521.1875</v>
      </c>
      <c r="D144" s="12">
        <f>'Expenditures 2004-05'!C144/'Expenditures 2004-05 Per Pupil'!C144</f>
        <v>8195.1795083343331</v>
      </c>
      <c r="E144" s="12">
        <f>'Expenditures 2004-05'!D144/'Expenditures 2004-05 Per Pupil'!C144</f>
        <v>7832.5771819162965</v>
      </c>
      <c r="F144" s="12">
        <f>'Expenditures 2004-05'!E144/'Expenditures 2004-05 Per Pupil'!C144</f>
        <v>4258.881304712796</v>
      </c>
      <c r="G144" s="12">
        <f>'Expenditures 2004-05'!F144/'Expenditures 2004-05 Per Pupil'!C144</f>
        <v>359.92064276292126</v>
      </c>
      <c r="H144" s="12">
        <f>'Expenditures 2004-05'!G144/'Expenditures 2004-05 Per Pupil'!C144</f>
        <v>614.94621417436144</v>
      </c>
      <c r="I144" s="12">
        <f>'Expenditures 2004-05'!H144/'Expenditures 2004-05 Per Pupil'!C144</f>
        <v>535.90928408682089</v>
      </c>
      <c r="J144" s="12">
        <f>'Expenditures 2004-05'!I144/'Expenditures 2004-05 Per Pupil'!C144</f>
        <v>289.10154215133707</v>
      </c>
      <c r="K144" s="12">
        <f>'Expenditures 2004-05'!J144/'Expenditures 2004-05 Per Pupil'!C144</f>
        <v>91.14303393692289</v>
      </c>
      <c r="L144" s="12">
        <f>'Expenditures 2004-05'!K144/'Expenditures 2004-05 Per Pupil'!C144</f>
        <v>769.0920254227126</v>
      </c>
      <c r="M144" s="12">
        <f>'Expenditures 2004-05'!L144/'Expenditures 2004-05 Per Pupil'!C144</f>
        <v>104.26552824079626</v>
      </c>
      <c r="N144" s="12">
        <f>'Expenditures 2004-05'!M144/'Expenditures 2004-05 Per Pupil'!C144</f>
        <v>0</v>
      </c>
      <c r="O144" s="12">
        <f>'Expenditures 2004-05'!N144/'Expenditures 2004-05 Per Pupil'!C144</f>
        <v>0</v>
      </c>
      <c r="P144" s="12">
        <f>'Expenditures 2004-05'!O144/'Expenditures 2004-05 Per Pupil'!C144</f>
        <v>666.07487708358326</v>
      </c>
      <c r="Q144" s="12">
        <f>'Expenditures 2004-05'!P144/'Expenditures 2004-05 Per Pupil'!C144</f>
        <v>0</v>
      </c>
      <c r="R144" s="12">
        <f>'Expenditures 2004-05'!Q144/'Expenditures 2004-05 Per Pupil'!C144</f>
        <v>143.24272934404607</v>
      </c>
      <c r="S144" s="12">
        <f>'Expenditures 2004-05'!R144/'Expenditures 2004-05 Per Pupil'!C144</f>
        <v>0</v>
      </c>
      <c r="T144" s="12">
        <f>'Expenditures 2004-05'!S144/'Expenditures 2004-05 Per Pupil'!C144</f>
        <v>0</v>
      </c>
      <c r="U144" s="12">
        <f>'Expenditures 2004-05'!T144/'Expenditures 2004-05 Per Pupil'!C144</f>
        <v>0</v>
      </c>
      <c r="V144" s="12">
        <f>'Expenditures 2004-05'!U144/'Expenditures 2004-05 Per Pupil'!C144</f>
        <v>0</v>
      </c>
      <c r="W144" s="12">
        <f>'Expenditures 2004-05'!V144/'Expenditures 2004-05 Per Pupil'!C144</f>
        <v>0</v>
      </c>
      <c r="X144" s="12">
        <f>'Expenditures 2004-05'!W144/'Expenditures 2004-05 Per Pupil'!C144</f>
        <v>0</v>
      </c>
      <c r="Y144" s="12">
        <f>'Expenditures 2004-05'!X144/'Expenditures 2004-05 Per Pupil'!C144</f>
        <v>0</v>
      </c>
      <c r="Z144" s="12">
        <f>'Expenditures 2004-05'!Y144/'Expenditures 2004-05 Per Pupil'!C144</f>
        <v>0</v>
      </c>
      <c r="AA144" s="12">
        <f>'Expenditures 2004-05'!Z144/'Expenditures 2004-05 Per Pupil'!C144</f>
        <v>0</v>
      </c>
      <c r="AB144" s="12">
        <f>'Expenditures 2004-05'!AA144/'Expenditures 2004-05 Per Pupil'!C144</f>
        <v>362.60232641803572</v>
      </c>
      <c r="AC144" s="12">
        <f>'Expenditures 2004-05'!AB144/'Expenditures 2004-05 Per Pupil'!C144</f>
        <v>110.06211775992325</v>
      </c>
    </row>
    <row r="145" spans="1:29" x14ac:dyDescent="0.25">
      <c r="A145" s="8" t="s">
        <v>144</v>
      </c>
      <c r="B145" s="7" t="s">
        <v>327</v>
      </c>
      <c r="C145" s="5">
        <v>2259.4813000000004</v>
      </c>
      <c r="D145" s="12">
        <f>'Expenditures 2004-05'!C145/'Expenditures 2004-05 Per Pupil'!C145</f>
        <v>7796.9424575454541</v>
      </c>
      <c r="E145" s="12">
        <f>'Expenditures 2004-05'!D145/'Expenditures 2004-05 Per Pupil'!C145</f>
        <v>7486.8025285272315</v>
      </c>
      <c r="F145" s="12">
        <f>'Expenditures 2004-05'!E145/'Expenditures 2004-05 Per Pupil'!C145</f>
        <v>4449.8508175305542</v>
      </c>
      <c r="G145" s="12">
        <f>'Expenditures 2004-05'!F145/'Expenditures 2004-05 Per Pupil'!C145</f>
        <v>168.77623196084869</v>
      </c>
      <c r="H145" s="12">
        <f>'Expenditures 2004-05'!G145/'Expenditures 2004-05 Per Pupil'!C145</f>
        <v>396.27621613863317</v>
      </c>
      <c r="I145" s="12">
        <f>'Expenditures 2004-05'!H145/'Expenditures 2004-05 Per Pupil'!C145</f>
        <v>447.46878852239223</v>
      </c>
      <c r="J145" s="12">
        <f>'Expenditures 2004-05'!I145/'Expenditures 2004-05 Per Pupil'!C145</f>
        <v>421.07731982557226</v>
      </c>
      <c r="K145" s="12">
        <f>'Expenditures 2004-05'!J145/'Expenditures 2004-05 Per Pupil'!C145</f>
        <v>41.070355395284743</v>
      </c>
      <c r="L145" s="12">
        <f>'Expenditures 2004-05'!K145/'Expenditures 2004-05 Per Pupil'!C145</f>
        <v>633.61708282338952</v>
      </c>
      <c r="M145" s="12">
        <f>'Expenditures 2004-05'!L145/'Expenditures 2004-05 Per Pupil'!C145</f>
        <v>332.49855176938172</v>
      </c>
      <c r="N145" s="12">
        <f>'Expenditures 2004-05'!M145/'Expenditures 2004-05 Per Pupil'!C145</f>
        <v>0</v>
      </c>
      <c r="O145" s="12">
        <f>'Expenditures 2004-05'!N145/'Expenditures 2004-05 Per Pupil'!C145</f>
        <v>0</v>
      </c>
      <c r="P145" s="12">
        <f>'Expenditures 2004-05'!O145/'Expenditures 2004-05 Per Pupil'!C145</f>
        <v>468.80887219557854</v>
      </c>
      <c r="Q145" s="12">
        <f>'Expenditures 2004-05'!P145/'Expenditures 2004-05 Per Pupil'!C145</f>
        <v>0</v>
      </c>
      <c r="R145" s="12">
        <f>'Expenditures 2004-05'!Q145/'Expenditures 2004-05 Per Pupil'!C145</f>
        <v>125.0266775830364</v>
      </c>
      <c r="S145" s="12">
        <f>'Expenditures 2004-05'!R145/'Expenditures 2004-05 Per Pupil'!C145</f>
        <v>2.3316147825609352</v>
      </c>
      <c r="T145" s="12">
        <f>'Expenditures 2004-05'!S145/'Expenditures 2004-05 Per Pupil'!C145</f>
        <v>0</v>
      </c>
      <c r="U145" s="12">
        <f>'Expenditures 2004-05'!T145/'Expenditures 2004-05 Per Pupil'!C145</f>
        <v>0</v>
      </c>
      <c r="V145" s="12">
        <f>'Expenditures 2004-05'!U145/'Expenditures 2004-05 Per Pupil'!C145</f>
        <v>0</v>
      </c>
      <c r="W145" s="12">
        <f>'Expenditures 2004-05'!V145/'Expenditures 2004-05 Per Pupil'!C145</f>
        <v>0</v>
      </c>
      <c r="X145" s="12">
        <f>'Expenditures 2004-05'!W145/'Expenditures 2004-05 Per Pupil'!C145</f>
        <v>0</v>
      </c>
      <c r="Y145" s="12">
        <f>'Expenditures 2004-05'!X145/'Expenditures 2004-05 Per Pupil'!C145</f>
        <v>0</v>
      </c>
      <c r="Z145" s="12">
        <f>'Expenditures 2004-05'!Y145/'Expenditures 2004-05 Per Pupil'!C145</f>
        <v>0</v>
      </c>
      <c r="AA145" s="12">
        <f>'Expenditures 2004-05'!Z145/'Expenditures 2004-05 Per Pupil'!C145</f>
        <v>0</v>
      </c>
      <c r="AB145" s="12">
        <f>'Expenditures 2004-05'!AA145/'Expenditures 2004-05 Per Pupil'!C145</f>
        <v>310.13992901822195</v>
      </c>
      <c r="AC145" s="12">
        <f>'Expenditures 2004-05'!AB145/'Expenditures 2004-05 Per Pupil'!C145</f>
        <v>36.863327879721766</v>
      </c>
    </row>
    <row r="146" spans="1:29" x14ac:dyDescent="0.25">
      <c r="A146" s="8" t="s">
        <v>145</v>
      </c>
      <c r="B146" s="7" t="s">
        <v>328</v>
      </c>
      <c r="C146" s="5">
        <v>364.63979999999998</v>
      </c>
      <c r="D146" s="12">
        <f>'Expenditures 2004-05'!C146/'Expenditures 2004-05 Per Pupil'!C146</f>
        <v>9025.4131337281342</v>
      </c>
      <c r="E146" s="12">
        <f>'Expenditures 2004-05'!D146/'Expenditures 2004-05 Per Pupil'!C146</f>
        <v>8503.1786985403123</v>
      </c>
      <c r="F146" s="12">
        <f>'Expenditures 2004-05'!E146/'Expenditures 2004-05 Per Pupil'!C146</f>
        <v>5111.8531493270903</v>
      </c>
      <c r="G146" s="12">
        <f>'Expenditures 2004-05'!F146/'Expenditures 2004-05 Per Pupil'!C146</f>
        <v>2.5768443269220751</v>
      </c>
      <c r="H146" s="12">
        <f>'Expenditures 2004-05'!G146/'Expenditures 2004-05 Per Pupil'!C146</f>
        <v>256.64143080376851</v>
      </c>
      <c r="I146" s="12">
        <f>'Expenditures 2004-05'!H146/'Expenditures 2004-05 Per Pupil'!C146</f>
        <v>653.72318106800196</v>
      </c>
      <c r="J146" s="12">
        <f>'Expenditures 2004-05'!I146/'Expenditures 2004-05 Per Pupil'!C146</f>
        <v>421.69913980865505</v>
      </c>
      <c r="K146" s="12">
        <f>'Expenditures 2004-05'!J146/'Expenditures 2004-05 Per Pupil'!C146</f>
        <v>353.40376996696466</v>
      </c>
      <c r="L146" s="12">
        <f>'Expenditures 2004-05'!K146/'Expenditures 2004-05 Per Pupil'!C146</f>
        <v>653.85882177425515</v>
      </c>
      <c r="M146" s="12">
        <f>'Expenditures 2004-05'!L146/'Expenditures 2004-05 Per Pupil'!C146</f>
        <v>301.43028819125067</v>
      </c>
      <c r="N146" s="12">
        <f>'Expenditures 2004-05'!M146/'Expenditures 2004-05 Per Pupil'!C146</f>
        <v>0</v>
      </c>
      <c r="O146" s="12">
        <f>'Expenditures 2004-05'!N146/'Expenditures 2004-05 Per Pupil'!C146</f>
        <v>0</v>
      </c>
      <c r="P146" s="12">
        <f>'Expenditures 2004-05'!O146/'Expenditures 2004-05 Per Pupil'!C146</f>
        <v>591.26954874371916</v>
      </c>
      <c r="Q146" s="12">
        <f>'Expenditures 2004-05'!P146/'Expenditures 2004-05 Per Pupil'!C146</f>
        <v>0</v>
      </c>
      <c r="R146" s="12">
        <f>'Expenditures 2004-05'!Q146/'Expenditures 2004-05 Per Pupil'!C146</f>
        <v>156.72252452968655</v>
      </c>
      <c r="S146" s="12">
        <f>'Expenditures 2004-05'!R146/'Expenditures 2004-05 Per Pupil'!C146</f>
        <v>0</v>
      </c>
      <c r="T146" s="12">
        <f>'Expenditures 2004-05'!S146/'Expenditures 2004-05 Per Pupil'!C146</f>
        <v>0</v>
      </c>
      <c r="U146" s="12">
        <f>'Expenditures 2004-05'!T146/'Expenditures 2004-05 Per Pupil'!C146</f>
        <v>0</v>
      </c>
      <c r="V146" s="12">
        <f>'Expenditures 2004-05'!U146/'Expenditures 2004-05 Per Pupil'!C146</f>
        <v>2.7424323949278167</v>
      </c>
      <c r="W146" s="12">
        <f>'Expenditures 2004-05'!V146/'Expenditures 2004-05 Per Pupil'!C146</f>
        <v>0</v>
      </c>
      <c r="X146" s="12">
        <f>'Expenditures 2004-05'!W146/'Expenditures 2004-05 Per Pupil'!C146</f>
        <v>0</v>
      </c>
      <c r="Y146" s="12">
        <f>'Expenditures 2004-05'!X146/'Expenditures 2004-05 Per Pupil'!C146</f>
        <v>0</v>
      </c>
      <c r="Z146" s="12">
        <f>'Expenditures 2004-05'!Y146/'Expenditures 2004-05 Per Pupil'!C146</f>
        <v>0</v>
      </c>
      <c r="AA146" s="12">
        <f>'Expenditures 2004-05'!Z146/'Expenditures 2004-05 Per Pupil'!C146</f>
        <v>0</v>
      </c>
      <c r="AB146" s="12">
        <f>'Expenditures 2004-05'!AA146/'Expenditures 2004-05 Per Pupil'!C146</f>
        <v>519.49200279289312</v>
      </c>
      <c r="AC146" s="12">
        <f>'Expenditures 2004-05'!AB146/'Expenditures 2004-05 Per Pupil'!C146</f>
        <v>0</v>
      </c>
    </row>
    <row r="147" spans="1:29" x14ac:dyDescent="0.25">
      <c r="A147" s="8" t="s">
        <v>146</v>
      </c>
      <c r="B147" s="7" t="s">
        <v>329</v>
      </c>
      <c r="C147" s="5">
        <v>6862.8287</v>
      </c>
      <c r="D147" s="12">
        <f>'Expenditures 2004-05'!C147/'Expenditures 2004-05 Per Pupil'!C147</f>
        <v>7467.6827763455613</v>
      </c>
      <c r="E147" s="12">
        <f>'Expenditures 2004-05'!D147/'Expenditures 2004-05 Per Pupil'!C147</f>
        <v>6993.5634368959254</v>
      </c>
      <c r="F147" s="12">
        <f>'Expenditures 2004-05'!E147/'Expenditures 2004-05 Per Pupil'!C147</f>
        <v>4099.038868622788</v>
      </c>
      <c r="G147" s="12">
        <f>'Expenditures 2004-05'!F147/'Expenditures 2004-05 Per Pupil'!C147</f>
        <v>302.8515763478112</v>
      </c>
      <c r="H147" s="12">
        <f>'Expenditures 2004-05'!G147/'Expenditures 2004-05 Per Pupil'!C147</f>
        <v>350.31444541228308</v>
      </c>
      <c r="I147" s="12">
        <f>'Expenditures 2004-05'!H147/'Expenditures 2004-05 Per Pupil'!C147</f>
        <v>166.23601722712385</v>
      </c>
      <c r="J147" s="12">
        <f>'Expenditures 2004-05'!I147/'Expenditures 2004-05 Per Pupil'!C147</f>
        <v>283.50383129918424</v>
      </c>
      <c r="K147" s="12">
        <f>'Expenditures 2004-05'!J147/'Expenditures 2004-05 Per Pupil'!C147</f>
        <v>59.377818945123892</v>
      </c>
      <c r="L147" s="12">
        <f>'Expenditures 2004-05'!K147/'Expenditures 2004-05 Per Pupil'!C147</f>
        <v>689.50952979490808</v>
      </c>
      <c r="M147" s="12">
        <f>'Expenditures 2004-05'!L147/'Expenditures 2004-05 Per Pupil'!C147</f>
        <v>411.7641753173877</v>
      </c>
      <c r="N147" s="12">
        <f>'Expenditures 2004-05'!M147/'Expenditures 2004-05 Per Pupil'!C147</f>
        <v>27.969479990080476</v>
      </c>
      <c r="O147" s="12">
        <f>'Expenditures 2004-05'!N147/'Expenditures 2004-05 Per Pupil'!C147</f>
        <v>0</v>
      </c>
      <c r="P147" s="12">
        <f>'Expenditures 2004-05'!O147/'Expenditures 2004-05 Per Pupil'!C147</f>
        <v>483.76555282517836</v>
      </c>
      <c r="Q147" s="12">
        <f>'Expenditures 2004-05'!P147/'Expenditures 2004-05 Per Pupil'!C147</f>
        <v>0</v>
      </c>
      <c r="R147" s="12">
        <f>'Expenditures 2004-05'!Q147/'Expenditures 2004-05 Per Pupil'!C147</f>
        <v>119.23214111405694</v>
      </c>
      <c r="S147" s="12">
        <f>'Expenditures 2004-05'!R147/'Expenditures 2004-05 Per Pupil'!C147</f>
        <v>0</v>
      </c>
      <c r="T147" s="12">
        <f>'Expenditures 2004-05'!S147/'Expenditures 2004-05 Per Pupil'!C147</f>
        <v>0</v>
      </c>
      <c r="U147" s="12">
        <f>'Expenditures 2004-05'!T147/'Expenditures 2004-05 Per Pupil'!C147</f>
        <v>2.1856876596672157</v>
      </c>
      <c r="V147" s="12">
        <f>'Expenditures 2004-05'!U147/'Expenditures 2004-05 Per Pupil'!C147</f>
        <v>0</v>
      </c>
      <c r="W147" s="12">
        <f>'Expenditures 2004-05'!V147/'Expenditures 2004-05 Per Pupil'!C147</f>
        <v>0</v>
      </c>
      <c r="X147" s="12">
        <f>'Expenditures 2004-05'!W147/'Expenditures 2004-05 Per Pupil'!C147</f>
        <v>0</v>
      </c>
      <c r="Y147" s="12">
        <f>'Expenditures 2004-05'!X147/'Expenditures 2004-05 Per Pupil'!C147</f>
        <v>0</v>
      </c>
      <c r="Z147" s="12">
        <f>'Expenditures 2004-05'!Y147/'Expenditures 2004-05 Per Pupil'!C147</f>
        <v>30.675005774222516</v>
      </c>
      <c r="AA147" s="12">
        <f>'Expenditures 2004-05'!Z147/'Expenditures 2004-05 Per Pupil'!C147</f>
        <v>0</v>
      </c>
      <c r="AB147" s="12">
        <f>'Expenditures 2004-05'!AA147/'Expenditures 2004-05 Per Pupil'!C147</f>
        <v>441.25864601574568</v>
      </c>
      <c r="AC147" s="12">
        <f>'Expenditures 2004-05'!AB147/'Expenditures 2004-05 Per Pupil'!C147</f>
        <v>86.068684768425015</v>
      </c>
    </row>
    <row r="148" spans="1:29" x14ac:dyDescent="0.25">
      <c r="A148" s="8" t="s">
        <v>147</v>
      </c>
      <c r="B148" s="7" t="s">
        <v>330</v>
      </c>
      <c r="C148" s="5">
        <v>899.40779999999995</v>
      </c>
      <c r="D148" s="12">
        <f>'Expenditures 2004-05'!C148/'Expenditures 2004-05 Per Pupil'!C148</f>
        <v>7618.1492533197961</v>
      </c>
      <c r="E148" s="12">
        <f>'Expenditures 2004-05'!D148/'Expenditures 2004-05 Per Pupil'!C148</f>
        <v>7191.4421467103139</v>
      </c>
      <c r="F148" s="12">
        <f>'Expenditures 2004-05'!E148/'Expenditures 2004-05 Per Pupil'!C148</f>
        <v>4291.3069577559818</v>
      </c>
      <c r="G148" s="12">
        <f>'Expenditures 2004-05'!F148/'Expenditures 2004-05 Per Pupil'!C148</f>
        <v>157.7638641781848</v>
      </c>
      <c r="H148" s="12">
        <f>'Expenditures 2004-05'!G148/'Expenditures 2004-05 Per Pupil'!C148</f>
        <v>482.79999350683863</v>
      </c>
      <c r="I148" s="12">
        <f>'Expenditures 2004-05'!H148/'Expenditures 2004-05 Per Pupil'!C148</f>
        <v>399.31309245928264</v>
      </c>
      <c r="J148" s="12">
        <f>'Expenditures 2004-05'!I148/'Expenditures 2004-05 Per Pupil'!C148</f>
        <v>411.65340127136994</v>
      </c>
      <c r="K148" s="12">
        <f>'Expenditures 2004-05'!J148/'Expenditures 2004-05 Per Pupil'!C148</f>
        <v>115.17240566514991</v>
      </c>
      <c r="L148" s="12">
        <f>'Expenditures 2004-05'!K148/'Expenditures 2004-05 Per Pupil'!C148</f>
        <v>597.32787507513274</v>
      </c>
      <c r="M148" s="12">
        <f>'Expenditures 2004-05'!L148/'Expenditures 2004-05 Per Pupil'!C148</f>
        <v>292.10627259403356</v>
      </c>
      <c r="N148" s="12">
        <f>'Expenditures 2004-05'!M148/'Expenditures 2004-05 Per Pupil'!C148</f>
        <v>0</v>
      </c>
      <c r="O148" s="12">
        <f>'Expenditures 2004-05'!N148/'Expenditures 2004-05 Per Pupil'!C148</f>
        <v>0</v>
      </c>
      <c r="P148" s="12">
        <f>'Expenditures 2004-05'!O148/'Expenditures 2004-05 Per Pupil'!C148</f>
        <v>383.6983735297826</v>
      </c>
      <c r="Q148" s="12">
        <f>'Expenditures 2004-05'!P148/'Expenditures 2004-05 Per Pupil'!C148</f>
        <v>0</v>
      </c>
      <c r="R148" s="12">
        <f>'Expenditures 2004-05'!Q148/'Expenditures 2004-05 Per Pupil'!C148</f>
        <v>60.299910674557196</v>
      </c>
      <c r="S148" s="12">
        <f>'Expenditures 2004-05'!R148/'Expenditures 2004-05 Per Pupil'!C148</f>
        <v>0</v>
      </c>
      <c r="T148" s="12">
        <f>'Expenditures 2004-05'!S148/'Expenditures 2004-05 Per Pupil'!C148</f>
        <v>0</v>
      </c>
      <c r="U148" s="12">
        <f>'Expenditures 2004-05'!T148/'Expenditures 2004-05 Per Pupil'!C148</f>
        <v>100.15256705578938</v>
      </c>
      <c r="V148" s="12">
        <f>'Expenditures 2004-05'!U148/'Expenditures 2004-05 Per Pupil'!C148</f>
        <v>31.426234017539098</v>
      </c>
      <c r="W148" s="12">
        <f>'Expenditures 2004-05'!V148/'Expenditures 2004-05 Per Pupil'!C148</f>
        <v>0</v>
      </c>
      <c r="X148" s="12">
        <f>'Expenditures 2004-05'!W148/'Expenditures 2004-05 Per Pupil'!C148</f>
        <v>0</v>
      </c>
      <c r="Y148" s="12">
        <f>'Expenditures 2004-05'!X148/'Expenditures 2004-05 Per Pupil'!C148</f>
        <v>0</v>
      </c>
      <c r="Z148" s="12">
        <f>'Expenditures 2004-05'!Y148/'Expenditures 2004-05 Per Pupil'!C148</f>
        <v>0</v>
      </c>
      <c r="AA148" s="12">
        <f>'Expenditures 2004-05'!Z148/'Expenditures 2004-05 Per Pupil'!C148</f>
        <v>0</v>
      </c>
      <c r="AB148" s="12">
        <f>'Expenditures 2004-05'!AA148/'Expenditures 2004-05 Per Pupil'!C148</f>
        <v>295.1283055361539</v>
      </c>
      <c r="AC148" s="12">
        <f>'Expenditures 2004-05'!AB148/'Expenditures 2004-05 Per Pupil'!C148</f>
        <v>127.22465826958585</v>
      </c>
    </row>
    <row r="149" spans="1:29" x14ac:dyDescent="0.25">
      <c r="A149" s="8" t="s">
        <v>148</v>
      </c>
      <c r="B149" s="7" t="s">
        <v>331</v>
      </c>
      <c r="C149" s="5">
        <v>365.46069999999997</v>
      </c>
      <c r="D149" s="12">
        <f>'Expenditures 2004-05'!C149/'Expenditures 2004-05 Per Pupil'!C149</f>
        <v>9276.2277585524243</v>
      </c>
      <c r="E149" s="12">
        <f>'Expenditures 2004-05'!D149/'Expenditures 2004-05 Per Pupil'!C149</f>
        <v>8851.770847043199</v>
      </c>
      <c r="F149" s="12">
        <f>'Expenditures 2004-05'!E149/'Expenditures 2004-05 Per Pupil'!C149</f>
        <v>5129.8975238650837</v>
      </c>
      <c r="G149" s="12">
        <f>'Expenditures 2004-05'!F149/'Expenditures 2004-05 Per Pupil'!C149</f>
        <v>227.44905266147634</v>
      </c>
      <c r="H149" s="12">
        <f>'Expenditures 2004-05'!G149/'Expenditures 2004-05 Per Pupil'!C149</f>
        <v>560.92748139540049</v>
      </c>
      <c r="I149" s="12">
        <f>'Expenditures 2004-05'!H149/'Expenditures 2004-05 Per Pupil'!C149</f>
        <v>701.74437360843456</v>
      </c>
      <c r="J149" s="12">
        <f>'Expenditures 2004-05'!I149/'Expenditures 2004-05 Per Pupil'!C149</f>
        <v>258.37566118600438</v>
      </c>
      <c r="K149" s="12">
        <f>'Expenditures 2004-05'!J149/'Expenditures 2004-05 Per Pupil'!C149</f>
        <v>15.411944430687077</v>
      </c>
      <c r="L149" s="12">
        <f>'Expenditures 2004-05'!K149/'Expenditures 2004-05 Per Pupil'!C149</f>
        <v>761.69993107330015</v>
      </c>
      <c r="M149" s="12">
        <f>'Expenditures 2004-05'!L149/'Expenditures 2004-05 Per Pupil'!C149</f>
        <v>421.56631342303024</v>
      </c>
      <c r="N149" s="12">
        <f>'Expenditures 2004-05'!M149/'Expenditures 2004-05 Per Pupil'!C149</f>
        <v>0</v>
      </c>
      <c r="O149" s="12">
        <f>'Expenditures 2004-05'!N149/'Expenditures 2004-05 Per Pupil'!C149</f>
        <v>0</v>
      </c>
      <c r="P149" s="12">
        <f>'Expenditures 2004-05'!O149/'Expenditures 2004-05 Per Pupil'!C149</f>
        <v>486.87300713866097</v>
      </c>
      <c r="Q149" s="12">
        <f>'Expenditures 2004-05'!P149/'Expenditures 2004-05 Per Pupil'!C149</f>
        <v>0</v>
      </c>
      <c r="R149" s="12">
        <f>'Expenditures 2004-05'!Q149/'Expenditures 2004-05 Per Pupil'!C149</f>
        <v>287.82555826112082</v>
      </c>
      <c r="S149" s="12">
        <f>'Expenditures 2004-05'!R149/'Expenditures 2004-05 Per Pupil'!C149</f>
        <v>0</v>
      </c>
      <c r="T149" s="12">
        <f>'Expenditures 2004-05'!S149/'Expenditures 2004-05 Per Pupil'!C149</f>
        <v>0</v>
      </c>
      <c r="U149" s="12">
        <f>'Expenditures 2004-05'!T149/'Expenditures 2004-05 Per Pupil'!C149</f>
        <v>0</v>
      </c>
      <c r="V149" s="12">
        <f>'Expenditures 2004-05'!U149/'Expenditures 2004-05 Per Pupil'!C149</f>
        <v>6.6702657768673896</v>
      </c>
      <c r="W149" s="12">
        <f>'Expenditures 2004-05'!V149/'Expenditures 2004-05 Per Pupil'!C149</f>
        <v>0</v>
      </c>
      <c r="X149" s="12">
        <f>'Expenditures 2004-05'!W149/'Expenditures 2004-05 Per Pupil'!C149</f>
        <v>0</v>
      </c>
      <c r="Y149" s="12">
        <f>'Expenditures 2004-05'!X149/'Expenditures 2004-05 Per Pupil'!C149</f>
        <v>0</v>
      </c>
      <c r="Z149" s="12">
        <f>'Expenditures 2004-05'!Y149/'Expenditures 2004-05 Per Pupil'!C149</f>
        <v>0</v>
      </c>
      <c r="AA149" s="12">
        <f>'Expenditures 2004-05'!Z149/'Expenditures 2004-05 Per Pupil'!C149</f>
        <v>0</v>
      </c>
      <c r="AB149" s="12">
        <f>'Expenditures 2004-05'!AA149/'Expenditures 2004-05 Per Pupil'!C149</f>
        <v>417.7866457323592</v>
      </c>
      <c r="AC149" s="12">
        <f>'Expenditures 2004-05'!AB149/'Expenditures 2004-05 Per Pupil'!C149</f>
        <v>32.189206664355432</v>
      </c>
    </row>
    <row r="150" spans="1:29" x14ac:dyDescent="0.25">
      <c r="A150" s="8" t="s">
        <v>149</v>
      </c>
      <c r="B150" s="7" t="s">
        <v>332</v>
      </c>
      <c r="C150" s="5">
        <v>2673.8067999999998</v>
      </c>
      <c r="D150" s="12">
        <f>'Expenditures 2004-05'!C150/'Expenditures 2004-05 Per Pupil'!C150</f>
        <v>7792.8095515352879</v>
      </c>
      <c r="E150" s="12">
        <f>'Expenditures 2004-05'!D150/'Expenditures 2004-05 Per Pupil'!C150</f>
        <v>7474.7702601399633</v>
      </c>
      <c r="F150" s="12">
        <f>'Expenditures 2004-05'!E150/'Expenditures 2004-05 Per Pupil'!C150</f>
        <v>4497.5852069790535</v>
      </c>
      <c r="G150" s="12">
        <f>'Expenditures 2004-05'!F150/'Expenditures 2004-05 Per Pupil'!C150</f>
        <v>355.4376815856703</v>
      </c>
      <c r="H150" s="12">
        <f>'Expenditures 2004-05'!G150/'Expenditures 2004-05 Per Pupil'!C150</f>
        <v>308.3361183762417</v>
      </c>
      <c r="I150" s="12">
        <f>'Expenditures 2004-05'!H150/'Expenditures 2004-05 Per Pupil'!C150</f>
        <v>147.78085312671058</v>
      </c>
      <c r="J150" s="12">
        <f>'Expenditures 2004-05'!I150/'Expenditures 2004-05 Per Pupil'!C150</f>
        <v>300.99537857409894</v>
      </c>
      <c r="K150" s="12">
        <f>'Expenditures 2004-05'!J150/'Expenditures 2004-05 Per Pupil'!C150</f>
        <v>51.110970321415891</v>
      </c>
      <c r="L150" s="12">
        <f>'Expenditures 2004-05'!K150/'Expenditures 2004-05 Per Pupil'!C150</f>
        <v>656.50408249391853</v>
      </c>
      <c r="M150" s="12">
        <f>'Expenditures 2004-05'!L150/'Expenditures 2004-05 Per Pupil'!C150</f>
        <v>546.41732529066803</v>
      </c>
      <c r="N150" s="12">
        <f>'Expenditures 2004-05'!M150/'Expenditures 2004-05 Per Pupil'!C150</f>
        <v>0</v>
      </c>
      <c r="O150" s="12">
        <f>'Expenditures 2004-05'!N150/'Expenditures 2004-05 Per Pupil'!C150</f>
        <v>0</v>
      </c>
      <c r="P150" s="12">
        <f>'Expenditures 2004-05'!O150/'Expenditures 2004-05 Per Pupil'!C150</f>
        <v>490.03101495590482</v>
      </c>
      <c r="Q150" s="12">
        <f>'Expenditures 2004-05'!P150/'Expenditures 2004-05 Per Pupil'!C150</f>
        <v>0</v>
      </c>
      <c r="R150" s="12">
        <f>'Expenditures 2004-05'!Q150/'Expenditures 2004-05 Per Pupil'!C150</f>
        <v>120.57162843628043</v>
      </c>
      <c r="S150" s="12">
        <f>'Expenditures 2004-05'!R150/'Expenditures 2004-05 Per Pupil'!C150</f>
        <v>0</v>
      </c>
      <c r="T150" s="12">
        <f>'Expenditures 2004-05'!S150/'Expenditures 2004-05 Per Pupil'!C150</f>
        <v>0</v>
      </c>
      <c r="U150" s="12">
        <f>'Expenditures 2004-05'!T150/'Expenditures 2004-05 Per Pupil'!C150</f>
        <v>0</v>
      </c>
      <c r="V150" s="12">
        <f>'Expenditures 2004-05'!U150/'Expenditures 2004-05 Per Pupil'!C150</f>
        <v>0</v>
      </c>
      <c r="W150" s="12">
        <f>'Expenditures 2004-05'!V150/'Expenditures 2004-05 Per Pupil'!C150</f>
        <v>0</v>
      </c>
      <c r="X150" s="12">
        <f>'Expenditures 2004-05'!W150/'Expenditures 2004-05 Per Pupil'!C150</f>
        <v>0</v>
      </c>
      <c r="Y150" s="12">
        <f>'Expenditures 2004-05'!X150/'Expenditures 2004-05 Per Pupil'!C150</f>
        <v>16.451076420330743</v>
      </c>
      <c r="Z150" s="12">
        <f>'Expenditures 2004-05'!Y150/'Expenditures 2004-05 Per Pupil'!C150</f>
        <v>0</v>
      </c>
      <c r="AA150" s="12">
        <f>'Expenditures 2004-05'!Z150/'Expenditures 2004-05 Per Pupil'!C150</f>
        <v>0</v>
      </c>
      <c r="AB150" s="12">
        <f>'Expenditures 2004-05'!AA150/'Expenditures 2004-05 Per Pupil'!C150</f>
        <v>301.58821497499372</v>
      </c>
      <c r="AC150" s="12">
        <f>'Expenditures 2004-05'!AB150/'Expenditures 2004-05 Per Pupil'!C150</f>
        <v>346.19113093735865</v>
      </c>
    </row>
    <row r="151" spans="1:29" x14ac:dyDescent="0.25">
      <c r="A151" s="8" t="s">
        <v>150</v>
      </c>
      <c r="B151" s="7" t="s">
        <v>333</v>
      </c>
      <c r="C151" s="5">
        <v>2704.4422999999997</v>
      </c>
      <c r="D151" s="12">
        <f>'Expenditures 2004-05'!C151/'Expenditures 2004-05 Per Pupil'!C151</f>
        <v>7695.9626907181573</v>
      </c>
      <c r="E151" s="12">
        <f>'Expenditures 2004-05'!D151/'Expenditures 2004-05 Per Pupil'!C151</f>
        <v>7333.8241640429897</v>
      </c>
      <c r="F151" s="12">
        <f>'Expenditures 2004-05'!E151/'Expenditures 2004-05 Per Pupil'!C151</f>
        <v>4417.7787893644472</v>
      </c>
      <c r="G151" s="12">
        <f>'Expenditures 2004-05'!F151/'Expenditures 2004-05 Per Pupil'!C151</f>
        <v>205.69366926408455</v>
      </c>
      <c r="H151" s="12">
        <f>'Expenditures 2004-05'!G151/'Expenditures 2004-05 Per Pupil'!C151</f>
        <v>261.29841631304174</v>
      </c>
      <c r="I151" s="12">
        <f>'Expenditures 2004-05'!H151/'Expenditures 2004-05 Per Pupil'!C151</f>
        <v>168.96635953371978</v>
      </c>
      <c r="J151" s="12">
        <f>'Expenditures 2004-05'!I151/'Expenditures 2004-05 Per Pupil'!C151</f>
        <v>309.71556686567141</v>
      </c>
      <c r="K151" s="12">
        <f>'Expenditures 2004-05'!J151/'Expenditures 2004-05 Per Pupil'!C151</f>
        <v>57.262471452986816</v>
      </c>
      <c r="L151" s="12">
        <f>'Expenditures 2004-05'!K151/'Expenditures 2004-05 Per Pupil'!C151</f>
        <v>720.0949933374435</v>
      </c>
      <c r="M151" s="12">
        <f>'Expenditures 2004-05'!L151/'Expenditures 2004-05 Per Pupil'!C151</f>
        <v>627.01339200322377</v>
      </c>
      <c r="N151" s="12">
        <f>'Expenditures 2004-05'!M151/'Expenditures 2004-05 Per Pupil'!C151</f>
        <v>0</v>
      </c>
      <c r="O151" s="12">
        <f>'Expenditures 2004-05'!N151/'Expenditures 2004-05 Per Pupil'!C151</f>
        <v>0</v>
      </c>
      <c r="P151" s="12">
        <f>'Expenditures 2004-05'!O151/'Expenditures 2004-05 Per Pupil'!C151</f>
        <v>446.83350426814434</v>
      </c>
      <c r="Q151" s="12">
        <f>'Expenditures 2004-05'!P151/'Expenditures 2004-05 Per Pupil'!C151</f>
        <v>0</v>
      </c>
      <c r="R151" s="12">
        <f>'Expenditures 2004-05'!Q151/'Expenditures 2004-05 Per Pupil'!C151</f>
        <v>119.16700164022728</v>
      </c>
      <c r="S151" s="12">
        <f>'Expenditures 2004-05'!R151/'Expenditures 2004-05 Per Pupil'!C151</f>
        <v>0</v>
      </c>
      <c r="T151" s="12">
        <f>'Expenditures 2004-05'!S151/'Expenditures 2004-05 Per Pupil'!C151</f>
        <v>0</v>
      </c>
      <c r="U151" s="12">
        <f>'Expenditures 2004-05'!T151/'Expenditures 2004-05 Per Pupil'!C151</f>
        <v>0</v>
      </c>
      <c r="V151" s="12">
        <f>'Expenditures 2004-05'!U151/'Expenditures 2004-05 Per Pupil'!C151</f>
        <v>0.27732150173808479</v>
      </c>
      <c r="W151" s="12">
        <f>'Expenditures 2004-05'!V151/'Expenditures 2004-05 Per Pupil'!C151</f>
        <v>0</v>
      </c>
      <c r="X151" s="12">
        <f>'Expenditures 2004-05'!W151/'Expenditures 2004-05 Per Pupil'!C151</f>
        <v>0</v>
      </c>
      <c r="Y151" s="12">
        <f>'Expenditures 2004-05'!X151/'Expenditures 2004-05 Per Pupil'!C151</f>
        <v>0</v>
      </c>
      <c r="Z151" s="12">
        <f>'Expenditures 2004-05'!Y151/'Expenditures 2004-05 Per Pupil'!C151</f>
        <v>0</v>
      </c>
      <c r="AA151" s="12">
        <f>'Expenditures 2004-05'!Z151/'Expenditures 2004-05 Per Pupil'!C151</f>
        <v>0</v>
      </c>
      <c r="AB151" s="12">
        <f>'Expenditures 2004-05'!AA151/'Expenditures 2004-05 Per Pupil'!C151</f>
        <v>361.86120517342897</v>
      </c>
      <c r="AC151" s="12">
        <f>'Expenditures 2004-05'!AB151/'Expenditures 2004-05 Per Pupil'!C151</f>
        <v>191.36982142307124</v>
      </c>
    </row>
    <row r="152" spans="1:29" x14ac:dyDescent="0.25">
      <c r="A152" s="8" t="s">
        <v>151</v>
      </c>
      <c r="B152" s="7" t="s">
        <v>334</v>
      </c>
      <c r="C152" s="5">
        <v>2568.8435999999997</v>
      </c>
      <c r="D152" s="12">
        <f>'Expenditures 2004-05'!C152/'Expenditures 2004-05 Per Pupil'!C152</f>
        <v>8494.7428835293831</v>
      </c>
      <c r="E152" s="12">
        <f>'Expenditures 2004-05'!D152/'Expenditures 2004-05 Per Pupil'!C152</f>
        <v>8101.9007385268615</v>
      </c>
      <c r="F152" s="12">
        <f>'Expenditures 2004-05'!E152/'Expenditures 2004-05 Per Pupil'!C152</f>
        <v>4440.7773092920097</v>
      </c>
      <c r="G152" s="12">
        <f>'Expenditures 2004-05'!F152/'Expenditures 2004-05 Per Pupil'!C152</f>
        <v>430.62878176001067</v>
      </c>
      <c r="H152" s="12">
        <f>'Expenditures 2004-05'!G152/'Expenditures 2004-05 Per Pupil'!C152</f>
        <v>496.88194719211407</v>
      </c>
      <c r="I152" s="12">
        <f>'Expenditures 2004-05'!H152/'Expenditures 2004-05 Per Pupil'!C152</f>
        <v>258.23247082850821</v>
      </c>
      <c r="J152" s="12">
        <f>'Expenditures 2004-05'!I152/'Expenditures 2004-05 Per Pupil'!C152</f>
        <v>346.20522245885269</v>
      </c>
      <c r="K152" s="12">
        <f>'Expenditures 2004-05'!J152/'Expenditures 2004-05 Per Pupil'!C152</f>
        <v>197.08520207302618</v>
      </c>
      <c r="L152" s="12">
        <f>'Expenditures 2004-05'!K152/'Expenditures 2004-05 Per Pupil'!C152</f>
        <v>670.70226073708818</v>
      </c>
      <c r="M152" s="12">
        <f>'Expenditures 2004-05'!L152/'Expenditures 2004-05 Per Pupil'!C152</f>
        <v>607.950055814998</v>
      </c>
      <c r="N152" s="12">
        <f>'Expenditures 2004-05'!M152/'Expenditures 2004-05 Per Pupil'!C152</f>
        <v>0</v>
      </c>
      <c r="O152" s="12">
        <f>'Expenditures 2004-05'!N152/'Expenditures 2004-05 Per Pupil'!C152</f>
        <v>0</v>
      </c>
      <c r="P152" s="12">
        <f>'Expenditures 2004-05'!O152/'Expenditures 2004-05 Per Pupil'!C152</f>
        <v>518.06339630797311</v>
      </c>
      <c r="Q152" s="12">
        <f>'Expenditures 2004-05'!P152/'Expenditures 2004-05 Per Pupil'!C152</f>
        <v>0</v>
      </c>
      <c r="R152" s="12">
        <f>'Expenditures 2004-05'!Q152/'Expenditures 2004-05 Per Pupil'!C152</f>
        <v>135.37409206228048</v>
      </c>
      <c r="S152" s="12">
        <f>'Expenditures 2004-05'!R152/'Expenditures 2004-05 Per Pupil'!C152</f>
        <v>0</v>
      </c>
      <c r="T152" s="12">
        <f>'Expenditures 2004-05'!S152/'Expenditures 2004-05 Per Pupil'!C152</f>
        <v>0</v>
      </c>
      <c r="U152" s="12">
        <f>'Expenditures 2004-05'!T152/'Expenditures 2004-05 Per Pupil'!C152</f>
        <v>0</v>
      </c>
      <c r="V152" s="12">
        <f>'Expenditures 2004-05'!U152/'Expenditures 2004-05 Per Pupil'!C152</f>
        <v>0</v>
      </c>
      <c r="W152" s="12">
        <f>'Expenditures 2004-05'!V152/'Expenditures 2004-05 Per Pupil'!C152</f>
        <v>0</v>
      </c>
      <c r="X152" s="12">
        <f>'Expenditures 2004-05'!W152/'Expenditures 2004-05 Per Pupil'!C152</f>
        <v>0</v>
      </c>
      <c r="Y152" s="12">
        <f>'Expenditures 2004-05'!X152/'Expenditures 2004-05 Per Pupil'!C152</f>
        <v>0</v>
      </c>
      <c r="Z152" s="12">
        <f>'Expenditures 2004-05'!Y152/'Expenditures 2004-05 Per Pupil'!C152</f>
        <v>0</v>
      </c>
      <c r="AA152" s="12">
        <f>'Expenditures 2004-05'!Z152/'Expenditures 2004-05 Per Pupil'!C152</f>
        <v>0</v>
      </c>
      <c r="AB152" s="12">
        <f>'Expenditures 2004-05'!AA152/'Expenditures 2004-05 Per Pupil'!C152</f>
        <v>392.84214500252182</v>
      </c>
      <c r="AC152" s="12">
        <f>'Expenditures 2004-05'!AB152/'Expenditures 2004-05 Per Pupil'!C152</f>
        <v>89.124736904963783</v>
      </c>
    </row>
    <row r="153" spans="1:29" x14ac:dyDescent="0.25">
      <c r="A153" s="8" t="s">
        <v>152</v>
      </c>
      <c r="B153" s="7" t="s">
        <v>335</v>
      </c>
      <c r="C153" s="5">
        <v>1930.2341000000001</v>
      </c>
      <c r="D153" s="12">
        <f>'Expenditures 2004-05'!C153/'Expenditures 2004-05 Per Pupil'!C153</f>
        <v>6973.9653962180028</v>
      </c>
      <c r="E153" s="12">
        <f>'Expenditures 2004-05'!D153/'Expenditures 2004-05 Per Pupil'!C153</f>
        <v>6585.9342501513147</v>
      </c>
      <c r="F153" s="12">
        <f>'Expenditures 2004-05'!E153/'Expenditures 2004-05 Per Pupil'!C153</f>
        <v>3477.0673671136569</v>
      </c>
      <c r="G153" s="12">
        <f>'Expenditures 2004-05'!F153/'Expenditures 2004-05 Per Pupil'!C153</f>
        <v>274.62037894781776</v>
      </c>
      <c r="H153" s="12">
        <f>'Expenditures 2004-05'!G153/'Expenditures 2004-05 Per Pupil'!C153</f>
        <v>568.20652997478396</v>
      </c>
      <c r="I153" s="12">
        <f>'Expenditures 2004-05'!H153/'Expenditures 2004-05 Per Pupil'!C153</f>
        <v>429.0960614570015</v>
      </c>
      <c r="J153" s="12">
        <f>'Expenditures 2004-05'!I153/'Expenditures 2004-05 Per Pupil'!C153</f>
        <v>342.83984517732847</v>
      </c>
      <c r="K153" s="12">
        <f>'Expenditures 2004-05'!J153/'Expenditures 2004-05 Per Pupil'!C153</f>
        <v>55.64978880022894</v>
      </c>
      <c r="L153" s="12">
        <f>'Expenditures 2004-05'!K153/'Expenditures 2004-05 Per Pupil'!C153</f>
        <v>775.02123188063035</v>
      </c>
      <c r="M153" s="12">
        <f>'Expenditures 2004-05'!L153/'Expenditures 2004-05 Per Pupil'!C153</f>
        <v>223.68667613943822</v>
      </c>
      <c r="N153" s="12">
        <f>'Expenditures 2004-05'!M153/'Expenditures 2004-05 Per Pupil'!C153</f>
        <v>0</v>
      </c>
      <c r="O153" s="12">
        <f>'Expenditures 2004-05'!N153/'Expenditures 2004-05 Per Pupil'!C153</f>
        <v>0</v>
      </c>
      <c r="P153" s="12">
        <f>'Expenditures 2004-05'!O153/'Expenditures 2004-05 Per Pupil'!C153</f>
        <v>393.35471277810291</v>
      </c>
      <c r="Q153" s="12">
        <f>'Expenditures 2004-05'!P153/'Expenditures 2004-05 Per Pupil'!C153</f>
        <v>0</v>
      </c>
      <c r="R153" s="12">
        <f>'Expenditures 2004-05'!Q153/'Expenditures 2004-05 Per Pupil'!C153</f>
        <v>46.391657882326285</v>
      </c>
      <c r="S153" s="12">
        <f>'Expenditures 2004-05'!R153/'Expenditures 2004-05 Per Pupil'!C153</f>
        <v>0</v>
      </c>
      <c r="T153" s="12">
        <f>'Expenditures 2004-05'!S153/'Expenditures 2004-05 Per Pupil'!C153</f>
        <v>0</v>
      </c>
      <c r="U153" s="12">
        <f>'Expenditures 2004-05'!T153/'Expenditures 2004-05 Per Pupil'!C153</f>
        <v>0</v>
      </c>
      <c r="V153" s="12">
        <f>'Expenditures 2004-05'!U153/'Expenditures 2004-05 Per Pupil'!C153</f>
        <v>0</v>
      </c>
      <c r="W153" s="12">
        <f>'Expenditures 2004-05'!V153/'Expenditures 2004-05 Per Pupil'!C153</f>
        <v>0</v>
      </c>
      <c r="X153" s="12">
        <f>'Expenditures 2004-05'!W153/'Expenditures 2004-05 Per Pupil'!C153</f>
        <v>0</v>
      </c>
      <c r="Y153" s="12">
        <f>'Expenditures 2004-05'!X153/'Expenditures 2004-05 Per Pupil'!C153</f>
        <v>0</v>
      </c>
      <c r="Z153" s="12">
        <f>'Expenditures 2004-05'!Y153/'Expenditures 2004-05 Per Pupil'!C153</f>
        <v>0</v>
      </c>
      <c r="AA153" s="12">
        <f>'Expenditures 2004-05'!Z153/'Expenditures 2004-05 Per Pupil'!C153</f>
        <v>0</v>
      </c>
      <c r="AB153" s="12">
        <f>'Expenditures 2004-05'!AA153/'Expenditures 2004-05 Per Pupil'!C153</f>
        <v>388.03114606668692</v>
      </c>
      <c r="AC153" s="12">
        <f>'Expenditures 2004-05'!AB153/'Expenditures 2004-05 Per Pupil'!C153</f>
        <v>13.67036257415616</v>
      </c>
    </row>
    <row r="154" spans="1:29" x14ac:dyDescent="0.25">
      <c r="A154" s="8" t="s">
        <v>153</v>
      </c>
      <c r="B154" s="7" t="s">
        <v>336</v>
      </c>
      <c r="C154" s="5">
        <v>1067.6481999999999</v>
      </c>
      <c r="D154" s="12">
        <f>'Expenditures 2004-05'!C154/'Expenditures 2004-05 Per Pupil'!C154</f>
        <v>8343.4047001624695</v>
      </c>
      <c r="E154" s="12">
        <f>'Expenditures 2004-05'!D154/'Expenditures 2004-05 Per Pupil'!C154</f>
        <v>7962.5414813606212</v>
      </c>
      <c r="F154" s="12">
        <f>'Expenditures 2004-05'!E154/'Expenditures 2004-05 Per Pupil'!C154</f>
        <v>4305.626085446499</v>
      </c>
      <c r="G154" s="12">
        <f>'Expenditures 2004-05'!F154/'Expenditures 2004-05 Per Pupil'!C154</f>
        <v>340.1530204425016</v>
      </c>
      <c r="H154" s="12">
        <f>'Expenditures 2004-05'!G154/'Expenditures 2004-05 Per Pupil'!C154</f>
        <v>412.00576182304252</v>
      </c>
      <c r="I154" s="12">
        <f>'Expenditures 2004-05'!H154/'Expenditures 2004-05 Per Pupil'!C154</f>
        <v>295.05234027463354</v>
      </c>
      <c r="J154" s="12">
        <f>'Expenditures 2004-05'!I154/'Expenditures 2004-05 Per Pupil'!C154</f>
        <v>519.25251220392647</v>
      </c>
      <c r="K154" s="12">
        <f>'Expenditures 2004-05'!J154/'Expenditures 2004-05 Per Pupil'!C154</f>
        <v>203.35742616341227</v>
      </c>
      <c r="L154" s="12">
        <f>'Expenditures 2004-05'!K154/'Expenditures 2004-05 Per Pupil'!C154</f>
        <v>839.58640121343353</v>
      </c>
      <c r="M154" s="12">
        <f>'Expenditures 2004-05'!L154/'Expenditures 2004-05 Per Pupil'!C154</f>
        <v>402.82590276459985</v>
      </c>
      <c r="N154" s="12">
        <f>'Expenditures 2004-05'!M154/'Expenditures 2004-05 Per Pupil'!C154</f>
        <v>0</v>
      </c>
      <c r="O154" s="12">
        <f>'Expenditures 2004-05'!N154/'Expenditures 2004-05 Per Pupil'!C154</f>
        <v>0</v>
      </c>
      <c r="P154" s="12">
        <f>'Expenditures 2004-05'!O154/'Expenditures 2004-05 Per Pupil'!C154</f>
        <v>491.28860049593123</v>
      </c>
      <c r="Q154" s="12">
        <f>'Expenditures 2004-05'!P154/'Expenditures 2004-05 Per Pupil'!C154</f>
        <v>0</v>
      </c>
      <c r="R154" s="12">
        <f>'Expenditures 2004-05'!Q154/'Expenditures 2004-05 Per Pupil'!C154</f>
        <v>153.39343053264176</v>
      </c>
      <c r="S154" s="12">
        <f>'Expenditures 2004-05'!R154/'Expenditures 2004-05 Per Pupil'!C154</f>
        <v>0</v>
      </c>
      <c r="T154" s="12">
        <f>'Expenditures 2004-05'!S154/'Expenditures 2004-05 Per Pupil'!C154</f>
        <v>0</v>
      </c>
      <c r="U154" s="12">
        <f>'Expenditures 2004-05'!T154/'Expenditures 2004-05 Per Pupil'!C154</f>
        <v>0</v>
      </c>
      <c r="V154" s="12">
        <f>'Expenditures 2004-05'!U154/'Expenditures 2004-05 Per Pupil'!C154</f>
        <v>0</v>
      </c>
      <c r="W154" s="12">
        <f>'Expenditures 2004-05'!V154/'Expenditures 2004-05 Per Pupil'!C154</f>
        <v>0</v>
      </c>
      <c r="X154" s="12">
        <f>'Expenditures 2004-05'!W154/'Expenditures 2004-05 Per Pupil'!C154</f>
        <v>0</v>
      </c>
      <c r="Y154" s="12">
        <f>'Expenditures 2004-05'!X154/'Expenditures 2004-05 Per Pupil'!C154</f>
        <v>0</v>
      </c>
      <c r="Z154" s="12">
        <f>'Expenditures 2004-05'!Y154/'Expenditures 2004-05 Per Pupil'!C154</f>
        <v>0</v>
      </c>
      <c r="AA154" s="12">
        <f>'Expenditures 2004-05'!Z154/'Expenditures 2004-05 Per Pupil'!C154</f>
        <v>0</v>
      </c>
      <c r="AB154" s="12">
        <f>'Expenditures 2004-05'!AA154/'Expenditures 2004-05 Per Pupil'!C154</f>
        <v>380.8632188018488</v>
      </c>
      <c r="AC154" s="12">
        <f>'Expenditures 2004-05'!AB154/'Expenditures 2004-05 Per Pupil'!C154</f>
        <v>19.597560319963076</v>
      </c>
    </row>
    <row r="155" spans="1:29" x14ac:dyDescent="0.25">
      <c r="A155" s="8" t="s">
        <v>154</v>
      </c>
      <c r="B155" s="7" t="s">
        <v>337</v>
      </c>
      <c r="C155" s="5">
        <v>420.03059999999999</v>
      </c>
      <c r="D155" s="12">
        <f>'Expenditures 2004-05'!C155/'Expenditures 2004-05 Per Pupil'!C155</f>
        <v>6832.9101498795571</v>
      </c>
      <c r="E155" s="12">
        <f>'Expenditures 2004-05'!D155/'Expenditures 2004-05 Per Pupil'!C155</f>
        <v>6455.0275384698161</v>
      </c>
      <c r="F155" s="12">
        <f>'Expenditures 2004-05'!E155/'Expenditures 2004-05 Per Pupil'!C155</f>
        <v>3902.3947779042765</v>
      </c>
      <c r="G155" s="12">
        <f>'Expenditures 2004-05'!F155/'Expenditures 2004-05 Per Pupil'!C155</f>
        <v>325.46735880671554</v>
      </c>
      <c r="H155" s="12">
        <f>'Expenditures 2004-05'!G155/'Expenditures 2004-05 Per Pupil'!C155</f>
        <v>255.0007070913405</v>
      </c>
      <c r="I155" s="12">
        <f>'Expenditures 2004-05'!H155/'Expenditures 2004-05 Per Pupil'!C155</f>
        <v>444.60536922786099</v>
      </c>
      <c r="J155" s="12">
        <f>'Expenditures 2004-05'!I155/'Expenditures 2004-05 Per Pupil'!C155</f>
        <v>168.38499385520961</v>
      </c>
      <c r="K155" s="12">
        <f>'Expenditures 2004-05'!J155/'Expenditures 2004-05 Per Pupil'!C155</f>
        <v>74.287611426405604</v>
      </c>
      <c r="L155" s="12">
        <f>'Expenditures 2004-05'!K155/'Expenditures 2004-05 Per Pupil'!C155</f>
        <v>418.2764065284768</v>
      </c>
      <c r="M155" s="12">
        <f>'Expenditures 2004-05'!L155/'Expenditures 2004-05 Per Pupil'!C155</f>
        <v>271.46193634463776</v>
      </c>
      <c r="N155" s="12">
        <f>'Expenditures 2004-05'!M155/'Expenditures 2004-05 Per Pupil'!C155</f>
        <v>0</v>
      </c>
      <c r="O155" s="12">
        <f>'Expenditures 2004-05'!N155/'Expenditures 2004-05 Per Pupil'!C155</f>
        <v>0</v>
      </c>
      <c r="P155" s="12">
        <f>'Expenditures 2004-05'!O155/'Expenditures 2004-05 Per Pupil'!C155</f>
        <v>504.3451596145614</v>
      </c>
      <c r="Q155" s="12">
        <f>'Expenditures 2004-05'!P155/'Expenditures 2004-05 Per Pupil'!C155</f>
        <v>0</v>
      </c>
      <c r="R155" s="12">
        <f>'Expenditures 2004-05'!Q155/'Expenditures 2004-05 Per Pupil'!C155</f>
        <v>90.803217670331634</v>
      </c>
      <c r="S155" s="12">
        <f>'Expenditures 2004-05'!R155/'Expenditures 2004-05 Per Pupil'!C155</f>
        <v>0</v>
      </c>
      <c r="T155" s="12">
        <f>'Expenditures 2004-05'!S155/'Expenditures 2004-05 Per Pupil'!C155</f>
        <v>0</v>
      </c>
      <c r="U155" s="12">
        <f>'Expenditures 2004-05'!T155/'Expenditures 2004-05 Per Pupil'!C155</f>
        <v>0</v>
      </c>
      <c r="V155" s="12">
        <f>'Expenditures 2004-05'!U155/'Expenditures 2004-05 Per Pupil'!C155</f>
        <v>0</v>
      </c>
      <c r="W155" s="12">
        <f>'Expenditures 2004-05'!V155/'Expenditures 2004-05 Per Pupil'!C155</f>
        <v>0</v>
      </c>
      <c r="X155" s="12">
        <f>'Expenditures 2004-05'!W155/'Expenditures 2004-05 Per Pupil'!C155</f>
        <v>0</v>
      </c>
      <c r="Y155" s="12">
        <f>'Expenditures 2004-05'!X155/'Expenditures 2004-05 Per Pupil'!C155</f>
        <v>0</v>
      </c>
      <c r="Z155" s="12">
        <f>'Expenditures 2004-05'!Y155/'Expenditures 2004-05 Per Pupil'!C155</f>
        <v>0</v>
      </c>
      <c r="AA155" s="12">
        <f>'Expenditures 2004-05'!Z155/'Expenditures 2004-05 Per Pupil'!C155</f>
        <v>0</v>
      </c>
      <c r="AB155" s="12">
        <f>'Expenditures 2004-05'!AA155/'Expenditures 2004-05 Per Pupil'!C155</f>
        <v>377.88261140974015</v>
      </c>
      <c r="AC155" s="12">
        <f>'Expenditures 2004-05'!AB155/'Expenditures 2004-05 Per Pupil'!C155</f>
        <v>14.056118768489725</v>
      </c>
    </row>
    <row r="156" spans="1:29" x14ac:dyDescent="0.25">
      <c r="A156" s="8" t="s">
        <v>155</v>
      </c>
      <c r="B156" s="7" t="s">
        <v>338</v>
      </c>
      <c r="C156" s="5">
        <v>5971.4269999999997</v>
      </c>
      <c r="D156" s="12">
        <f>'Expenditures 2004-05'!C156/'Expenditures 2004-05 Per Pupil'!C156</f>
        <v>7674.165513536379</v>
      </c>
      <c r="E156" s="12">
        <f>'Expenditures 2004-05'!D156/'Expenditures 2004-05 Per Pupil'!C156</f>
        <v>6853.6701528797057</v>
      </c>
      <c r="F156" s="12">
        <f>'Expenditures 2004-05'!E156/'Expenditures 2004-05 Per Pupil'!C156</f>
        <v>3975.2650949262215</v>
      </c>
      <c r="G156" s="12">
        <f>'Expenditures 2004-05'!F156/'Expenditures 2004-05 Per Pupil'!C156</f>
        <v>303.73227203480849</v>
      </c>
      <c r="H156" s="12">
        <f>'Expenditures 2004-05'!G156/'Expenditures 2004-05 Per Pupil'!C156</f>
        <v>385.66256105952567</v>
      </c>
      <c r="I156" s="12">
        <f>'Expenditures 2004-05'!H156/'Expenditures 2004-05 Per Pupil'!C156</f>
        <v>132.19271540956626</v>
      </c>
      <c r="J156" s="12">
        <f>'Expenditures 2004-05'!I156/'Expenditures 2004-05 Per Pupil'!C156</f>
        <v>325.81946660320892</v>
      </c>
      <c r="K156" s="12">
        <f>'Expenditures 2004-05'!J156/'Expenditures 2004-05 Per Pupil'!C156</f>
        <v>120.0370480958739</v>
      </c>
      <c r="L156" s="12">
        <f>'Expenditures 2004-05'!K156/'Expenditures 2004-05 Per Pupil'!C156</f>
        <v>578.50466228591597</v>
      </c>
      <c r="M156" s="12">
        <f>'Expenditures 2004-05'!L156/'Expenditures 2004-05 Per Pupil'!C156</f>
        <v>490.49031663620775</v>
      </c>
      <c r="N156" s="12">
        <f>'Expenditures 2004-05'!M156/'Expenditures 2004-05 Per Pupil'!C156</f>
        <v>0</v>
      </c>
      <c r="O156" s="12">
        <f>'Expenditures 2004-05'!N156/'Expenditures 2004-05 Per Pupil'!C156</f>
        <v>0</v>
      </c>
      <c r="P156" s="12">
        <f>'Expenditures 2004-05'!O156/'Expenditures 2004-05 Per Pupil'!C156</f>
        <v>427.93597242334204</v>
      </c>
      <c r="Q156" s="12">
        <f>'Expenditures 2004-05'!P156/'Expenditures 2004-05 Per Pupil'!C156</f>
        <v>0</v>
      </c>
      <c r="R156" s="12">
        <f>'Expenditures 2004-05'!Q156/'Expenditures 2004-05 Per Pupil'!C156</f>
        <v>113.74015457276796</v>
      </c>
      <c r="S156" s="12">
        <f>'Expenditures 2004-05'!R156/'Expenditures 2004-05 Per Pupil'!C156</f>
        <v>0.28988883226739603</v>
      </c>
      <c r="T156" s="12">
        <f>'Expenditures 2004-05'!S156/'Expenditures 2004-05 Per Pupil'!C156</f>
        <v>0</v>
      </c>
      <c r="U156" s="12">
        <f>'Expenditures 2004-05'!T156/'Expenditures 2004-05 Per Pupil'!C156</f>
        <v>0</v>
      </c>
      <c r="V156" s="12">
        <f>'Expenditures 2004-05'!U156/'Expenditures 2004-05 Per Pupil'!C156</f>
        <v>0</v>
      </c>
      <c r="W156" s="12">
        <f>'Expenditures 2004-05'!V156/'Expenditures 2004-05 Per Pupil'!C156</f>
        <v>0</v>
      </c>
      <c r="X156" s="12">
        <f>'Expenditures 2004-05'!W156/'Expenditures 2004-05 Per Pupil'!C156</f>
        <v>0</v>
      </c>
      <c r="Y156" s="12">
        <f>'Expenditures 2004-05'!X156/'Expenditures 2004-05 Per Pupil'!C156</f>
        <v>0</v>
      </c>
      <c r="Z156" s="12">
        <f>'Expenditures 2004-05'!Y156/'Expenditures 2004-05 Per Pupil'!C156</f>
        <v>43.474589909581077</v>
      </c>
      <c r="AA156" s="12">
        <f>'Expenditures 2004-05'!Z156/'Expenditures 2004-05 Per Pupil'!C156</f>
        <v>0</v>
      </c>
      <c r="AB156" s="12">
        <f>'Expenditures 2004-05'!AA156/'Expenditures 2004-05 Per Pupil'!C156</f>
        <v>777.0207707470928</v>
      </c>
      <c r="AC156" s="12">
        <f>'Expenditures 2004-05'!AB156/'Expenditures 2004-05 Per Pupil'!C156</f>
        <v>1317.3302076706289</v>
      </c>
    </row>
    <row r="157" spans="1:29" x14ac:dyDescent="0.25">
      <c r="A157" s="8" t="s">
        <v>156</v>
      </c>
      <c r="B157" s="7" t="s">
        <v>339</v>
      </c>
      <c r="C157" s="5">
        <v>5067.9361000000008</v>
      </c>
      <c r="D157" s="12">
        <f>'Expenditures 2004-05'!C157/'Expenditures 2004-05 Per Pupil'!C157</f>
        <v>7235.2713188313473</v>
      </c>
      <c r="E157" s="12">
        <f>'Expenditures 2004-05'!D157/'Expenditures 2004-05 Per Pupil'!C157</f>
        <v>6667.3735586366201</v>
      </c>
      <c r="F157" s="12">
        <f>'Expenditures 2004-05'!E157/'Expenditures 2004-05 Per Pupil'!C157</f>
        <v>3834.6031178254198</v>
      </c>
      <c r="G157" s="12">
        <f>'Expenditures 2004-05'!F157/'Expenditures 2004-05 Per Pupil'!C157</f>
        <v>299.7651450261971</v>
      </c>
      <c r="H157" s="12">
        <f>'Expenditures 2004-05'!G157/'Expenditures 2004-05 Per Pupil'!C157</f>
        <v>391.71891887113566</v>
      </c>
      <c r="I157" s="12">
        <f>'Expenditures 2004-05'!H157/'Expenditures 2004-05 Per Pupil'!C157</f>
        <v>143.29988888376079</v>
      </c>
      <c r="J157" s="12">
        <f>'Expenditures 2004-05'!I157/'Expenditures 2004-05 Per Pupil'!C157</f>
        <v>256.49610301913629</v>
      </c>
      <c r="K157" s="12">
        <f>'Expenditures 2004-05'!J157/'Expenditures 2004-05 Per Pupil'!C157</f>
        <v>130.81367778098067</v>
      </c>
      <c r="L157" s="12">
        <f>'Expenditures 2004-05'!K157/'Expenditures 2004-05 Per Pupil'!C157</f>
        <v>660.01860599623569</v>
      </c>
      <c r="M157" s="12">
        <f>'Expenditures 2004-05'!L157/'Expenditures 2004-05 Per Pupil'!C157</f>
        <v>451.36603241702272</v>
      </c>
      <c r="N157" s="12">
        <f>'Expenditures 2004-05'!M157/'Expenditures 2004-05 Per Pupil'!C157</f>
        <v>0</v>
      </c>
      <c r="O157" s="12">
        <f>'Expenditures 2004-05'!N157/'Expenditures 2004-05 Per Pupil'!C157</f>
        <v>0</v>
      </c>
      <c r="P157" s="12">
        <f>'Expenditures 2004-05'!O157/'Expenditures 2004-05 Per Pupil'!C157</f>
        <v>441.79781193373765</v>
      </c>
      <c r="Q157" s="12">
        <f>'Expenditures 2004-05'!P157/'Expenditures 2004-05 Per Pupil'!C157</f>
        <v>0</v>
      </c>
      <c r="R157" s="12">
        <f>'Expenditures 2004-05'!Q157/'Expenditures 2004-05 Per Pupil'!C157</f>
        <v>57.494256882994229</v>
      </c>
      <c r="S157" s="12">
        <f>'Expenditures 2004-05'!R157/'Expenditures 2004-05 Per Pupil'!C157</f>
        <v>0</v>
      </c>
      <c r="T157" s="12">
        <f>'Expenditures 2004-05'!S157/'Expenditures 2004-05 Per Pupil'!C157</f>
        <v>0</v>
      </c>
      <c r="U157" s="12">
        <f>'Expenditures 2004-05'!T157/'Expenditures 2004-05 Per Pupil'!C157</f>
        <v>0</v>
      </c>
      <c r="V157" s="12">
        <f>'Expenditures 2004-05'!U157/'Expenditures 2004-05 Per Pupil'!C157</f>
        <v>0</v>
      </c>
      <c r="W157" s="12">
        <f>'Expenditures 2004-05'!V157/'Expenditures 2004-05 Per Pupil'!C157</f>
        <v>0</v>
      </c>
      <c r="X157" s="12">
        <f>'Expenditures 2004-05'!W157/'Expenditures 2004-05 Per Pupil'!C157</f>
        <v>0</v>
      </c>
      <c r="Y157" s="12">
        <f>'Expenditures 2004-05'!X157/'Expenditures 2004-05 Per Pupil'!C157</f>
        <v>0</v>
      </c>
      <c r="Z157" s="12">
        <f>'Expenditures 2004-05'!Y157/'Expenditures 2004-05 Per Pupil'!C157</f>
        <v>0</v>
      </c>
      <c r="AA157" s="12">
        <f>'Expenditures 2004-05'!Z157/'Expenditures 2004-05 Per Pupil'!C157</f>
        <v>0</v>
      </c>
      <c r="AB157" s="12">
        <f>'Expenditures 2004-05'!AA157/'Expenditures 2004-05 Per Pupil'!C157</f>
        <v>567.89776019472697</v>
      </c>
      <c r="AC157" s="12">
        <f>'Expenditures 2004-05'!AB157/'Expenditures 2004-05 Per Pupil'!C157</f>
        <v>0</v>
      </c>
    </row>
    <row r="158" spans="1:29" x14ac:dyDescent="0.25">
      <c r="A158" s="8" t="s">
        <v>157</v>
      </c>
      <c r="B158" s="7" t="s">
        <v>340</v>
      </c>
      <c r="C158" s="5">
        <v>238.12</v>
      </c>
      <c r="D158" s="12">
        <f>'Expenditures 2004-05'!C158/'Expenditures 2004-05 Per Pupil'!C158</f>
        <v>9722.4313791365694</v>
      </c>
      <c r="E158" s="12">
        <f>'Expenditures 2004-05'!D158/'Expenditures 2004-05 Per Pupil'!C158</f>
        <v>9341.605577019991</v>
      </c>
      <c r="F158" s="12">
        <f>'Expenditures 2004-05'!E158/'Expenditures 2004-05 Per Pupil'!C158</f>
        <v>5572.3401646228785</v>
      </c>
      <c r="G158" s="12">
        <f>'Expenditures 2004-05'!F158/'Expenditures 2004-05 Per Pupil'!C158</f>
        <v>578.89093734251639</v>
      </c>
      <c r="H158" s="12">
        <f>'Expenditures 2004-05'!G158/'Expenditures 2004-05 Per Pupil'!C158</f>
        <v>529.80514026541232</v>
      </c>
      <c r="I158" s="12">
        <f>'Expenditures 2004-05'!H158/'Expenditures 2004-05 Per Pupil'!C158</f>
        <v>911.86502603729207</v>
      </c>
      <c r="J158" s="12">
        <f>'Expenditures 2004-05'!I158/'Expenditures 2004-05 Per Pupil'!C158</f>
        <v>359.09356626910801</v>
      </c>
      <c r="K158" s="12">
        <f>'Expenditures 2004-05'!J158/'Expenditures 2004-05 Per Pupil'!C158</f>
        <v>14.880564421300186</v>
      </c>
      <c r="L158" s="12">
        <f>'Expenditures 2004-05'!K158/'Expenditures 2004-05 Per Pupil'!C158</f>
        <v>580.03477238367213</v>
      </c>
      <c r="M158" s="12">
        <f>'Expenditures 2004-05'!L158/'Expenditures 2004-05 Per Pupil'!C158</f>
        <v>128.58688896354778</v>
      </c>
      <c r="N158" s="12">
        <f>'Expenditures 2004-05'!M158/'Expenditures 2004-05 Per Pupil'!C158</f>
        <v>0</v>
      </c>
      <c r="O158" s="12">
        <f>'Expenditures 2004-05'!N158/'Expenditures 2004-05 Per Pupil'!C158</f>
        <v>0</v>
      </c>
      <c r="P158" s="12">
        <f>'Expenditures 2004-05'!O158/'Expenditures 2004-05 Per Pupil'!C158</f>
        <v>522.02330757601214</v>
      </c>
      <c r="Q158" s="12">
        <f>'Expenditures 2004-05'!P158/'Expenditures 2004-05 Per Pupil'!C158</f>
        <v>0</v>
      </c>
      <c r="R158" s="12">
        <f>'Expenditures 2004-05'!Q158/'Expenditures 2004-05 Per Pupil'!C158</f>
        <v>144.08520913824961</v>
      </c>
      <c r="S158" s="12">
        <f>'Expenditures 2004-05'!R158/'Expenditures 2004-05 Per Pupil'!C158</f>
        <v>0</v>
      </c>
      <c r="T158" s="12">
        <f>'Expenditures 2004-05'!S158/'Expenditures 2004-05 Per Pupil'!C158</f>
        <v>0</v>
      </c>
      <c r="U158" s="12">
        <f>'Expenditures 2004-05'!T158/'Expenditures 2004-05 Per Pupil'!C158</f>
        <v>0</v>
      </c>
      <c r="V158" s="12">
        <f>'Expenditures 2004-05'!U158/'Expenditures 2004-05 Per Pupil'!C158</f>
        <v>0</v>
      </c>
      <c r="W158" s="12">
        <f>'Expenditures 2004-05'!V158/'Expenditures 2004-05 Per Pupil'!C158</f>
        <v>0</v>
      </c>
      <c r="X158" s="12">
        <f>'Expenditures 2004-05'!W158/'Expenditures 2004-05 Per Pupil'!C158</f>
        <v>0</v>
      </c>
      <c r="Y158" s="12">
        <f>'Expenditures 2004-05'!X158/'Expenditures 2004-05 Per Pupil'!C158</f>
        <v>0</v>
      </c>
      <c r="Z158" s="12">
        <f>'Expenditures 2004-05'!Y158/'Expenditures 2004-05 Per Pupil'!C158</f>
        <v>0</v>
      </c>
      <c r="AA158" s="12">
        <f>'Expenditures 2004-05'!Z158/'Expenditures 2004-05 Per Pupil'!C158</f>
        <v>0</v>
      </c>
      <c r="AB158" s="12">
        <f>'Expenditures 2004-05'!AA158/'Expenditures 2004-05 Per Pupil'!C158</f>
        <v>380.82580211657989</v>
      </c>
      <c r="AC158" s="12">
        <f>'Expenditures 2004-05'!AB158/'Expenditures 2004-05 Per Pupil'!C158</f>
        <v>88.120653452040983</v>
      </c>
    </row>
    <row r="159" spans="1:29" x14ac:dyDescent="0.25">
      <c r="A159" s="8" t="s">
        <v>158</v>
      </c>
      <c r="B159" s="7" t="s">
        <v>341</v>
      </c>
      <c r="C159" s="5">
        <v>2749.3845000000001</v>
      </c>
      <c r="D159" s="12">
        <f>'Expenditures 2004-05'!C159/'Expenditures 2004-05 Per Pupil'!C159</f>
        <v>7014.5852608101914</v>
      </c>
      <c r="E159" s="12">
        <f>'Expenditures 2004-05'!D159/'Expenditures 2004-05 Per Pupil'!C159</f>
        <v>6639.4286102944125</v>
      </c>
      <c r="F159" s="12">
        <f>'Expenditures 2004-05'!E159/'Expenditures 2004-05 Per Pupil'!C159</f>
        <v>3915.8426767882047</v>
      </c>
      <c r="G159" s="12">
        <f>'Expenditures 2004-05'!F159/'Expenditures 2004-05 Per Pupil'!C159</f>
        <v>244.45719032750785</v>
      </c>
      <c r="H159" s="12">
        <f>'Expenditures 2004-05'!G159/'Expenditures 2004-05 Per Pupil'!C159</f>
        <v>246.01697579949257</v>
      </c>
      <c r="I159" s="12">
        <f>'Expenditures 2004-05'!H159/'Expenditures 2004-05 Per Pupil'!C159</f>
        <v>138.5947000137667</v>
      </c>
      <c r="J159" s="12">
        <f>'Expenditures 2004-05'!I159/'Expenditures 2004-05 Per Pupil'!C159</f>
        <v>287.15323011386732</v>
      </c>
      <c r="K159" s="12">
        <f>'Expenditures 2004-05'!J159/'Expenditures 2004-05 Per Pupil'!C159</f>
        <v>44.540187085509501</v>
      </c>
      <c r="L159" s="12">
        <f>'Expenditures 2004-05'!K159/'Expenditures 2004-05 Per Pupil'!C159</f>
        <v>923.90958048974232</v>
      </c>
      <c r="M159" s="12">
        <f>'Expenditures 2004-05'!L159/'Expenditures 2004-05 Per Pupil'!C159</f>
        <v>406.78542415584286</v>
      </c>
      <c r="N159" s="12">
        <f>'Expenditures 2004-05'!M159/'Expenditures 2004-05 Per Pupil'!C159</f>
        <v>0</v>
      </c>
      <c r="O159" s="12">
        <f>'Expenditures 2004-05'!N159/'Expenditures 2004-05 Per Pupil'!C159</f>
        <v>0</v>
      </c>
      <c r="P159" s="12">
        <f>'Expenditures 2004-05'!O159/'Expenditures 2004-05 Per Pupil'!C159</f>
        <v>386.3322136281775</v>
      </c>
      <c r="Q159" s="12">
        <f>'Expenditures 2004-05'!P159/'Expenditures 2004-05 Per Pupil'!C159</f>
        <v>0</v>
      </c>
      <c r="R159" s="12">
        <f>'Expenditures 2004-05'!Q159/'Expenditures 2004-05 Per Pupil'!C159</f>
        <v>45.796431892301712</v>
      </c>
      <c r="S159" s="12">
        <f>'Expenditures 2004-05'!R159/'Expenditures 2004-05 Per Pupil'!C159</f>
        <v>0</v>
      </c>
      <c r="T159" s="12">
        <f>'Expenditures 2004-05'!S159/'Expenditures 2004-05 Per Pupil'!C159</f>
        <v>0</v>
      </c>
      <c r="U159" s="12">
        <f>'Expenditures 2004-05'!T159/'Expenditures 2004-05 Per Pupil'!C159</f>
        <v>0</v>
      </c>
      <c r="V159" s="12">
        <f>'Expenditures 2004-05'!U159/'Expenditures 2004-05 Per Pupil'!C159</f>
        <v>0</v>
      </c>
      <c r="W159" s="12">
        <f>'Expenditures 2004-05'!V159/'Expenditures 2004-05 Per Pupil'!C159</f>
        <v>0</v>
      </c>
      <c r="X159" s="12">
        <f>'Expenditures 2004-05'!W159/'Expenditures 2004-05 Per Pupil'!C159</f>
        <v>0</v>
      </c>
      <c r="Y159" s="12">
        <f>'Expenditures 2004-05'!X159/'Expenditures 2004-05 Per Pupil'!C159</f>
        <v>0</v>
      </c>
      <c r="Z159" s="12">
        <f>'Expenditures 2004-05'!Y159/'Expenditures 2004-05 Per Pupil'!C159</f>
        <v>178.38831927655082</v>
      </c>
      <c r="AA159" s="12">
        <f>'Expenditures 2004-05'!Z159/'Expenditures 2004-05 Per Pupil'!C159</f>
        <v>0</v>
      </c>
      <c r="AB159" s="12">
        <f>'Expenditures 2004-05'!AA159/'Expenditures 2004-05 Per Pupil'!C159</f>
        <v>196.76833123922827</v>
      </c>
      <c r="AC159" s="12">
        <f>'Expenditures 2004-05'!AB159/'Expenditures 2004-05 Per Pupil'!C159</f>
        <v>255.99970829834822</v>
      </c>
    </row>
    <row r="160" spans="1:29" x14ac:dyDescent="0.25">
      <c r="A160" s="8" t="s">
        <v>159</v>
      </c>
      <c r="B160" s="7" t="s">
        <v>342</v>
      </c>
      <c r="C160" s="5">
        <v>1416.5018</v>
      </c>
      <c r="D160" s="12">
        <f>'Expenditures 2004-05'!C160/'Expenditures 2004-05 Per Pupil'!C160</f>
        <v>7315.2904006193285</v>
      </c>
      <c r="E160" s="12">
        <f>'Expenditures 2004-05'!D160/'Expenditures 2004-05 Per Pupil'!C160</f>
        <v>6940.993996618995</v>
      </c>
      <c r="F160" s="12">
        <f>'Expenditures 2004-05'!E160/'Expenditures 2004-05 Per Pupil'!C160</f>
        <v>4247.3193045007074</v>
      </c>
      <c r="G160" s="12">
        <f>'Expenditures 2004-05'!F160/'Expenditures 2004-05 Per Pupil'!C160</f>
        <v>179.16598482261017</v>
      </c>
      <c r="H160" s="12">
        <f>'Expenditures 2004-05'!G160/'Expenditures 2004-05 Per Pupil'!C160</f>
        <v>312.27990673926428</v>
      </c>
      <c r="I160" s="12">
        <f>'Expenditures 2004-05'!H160/'Expenditures 2004-05 Per Pupil'!C160</f>
        <v>266.50199809135432</v>
      </c>
      <c r="J160" s="12">
        <f>'Expenditures 2004-05'!I160/'Expenditures 2004-05 Per Pupil'!C160</f>
        <v>319.7766991895104</v>
      </c>
      <c r="K160" s="12">
        <f>'Expenditures 2004-05'!J160/'Expenditures 2004-05 Per Pupil'!C160</f>
        <v>163.96854561003735</v>
      </c>
      <c r="L160" s="12">
        <f>'Expenditures 2004-05'!K160/'Expenditures 2004-05 Per Pupil'!C160</f>
        <v>642.52529011964543</v>
      </c>
      <c r="M160" s="12">
        <f>'Expenditures 2004-05'!L160/'Expenditures 2004-05 Per Pupil'!C160</f>
        <v>184.02307007304898</v>
      </c>
      <c r="N160" s="12">
        <f>'Expenditures 2004-05'!M160/'Expenditures 2004-05 Per Pupil'!C160</f>
        <v>0</v>
      </c>
      <c r="O160" s="12">
        <f>'Expenditures 2004-05'!N160/'Expenditures 2004-05 Per Pupil'!C160</f>
        <v>0</v>
      </c>
      <c r="P160" s="12">
        <f>'Expenditures 2004-05'!O160/'Expenditures 2004-05 Per Pupil'!C160</f>
        <v>456.84781339494236</v>
      </c>
      <c r="Q160" s="12">
        <f>'Expenditures 2004-05'!P160/'Expenditures 2004-05 Per Pupil'!C160</f>
        <v>0</v>
      </c>
      <c r="R160" s="12">
        <f>'Expenditures 2004-05'!Q160/'Expenditures 2004-05 Per Pupil'!C160</f>
        <v>168.5853840778741</v>
      </c>
      <c r="S160" s="12">
        <f>'Expenditures 2004-05'!R160/'Expenditures 2004-05 Per Pupil'!C160</f>
        <v>0</v>
      </c>
      <c r="T160" s="12">
        <f>'Expenditures 2004-05'!S160/'Expenditures 2004-05 Per Pupil'!C160</f>
        <v>0</v>
      </c>
      <c r="U160" s="12">
        <f>'Expenditures 2004-05'!T160/'Expenditures 2004-05 Per Pupil'!C160</f>
        <v>0</v>
      </c>
      <c r="V160" s="12">
        <f>'Expenditures 2004-05'!U160/'Expenditures 2004-05 Per Pupil'!C160</f>
        <v>0</v>
      </c>
      <c r="W160" s="12">
        <f>'Expenditures 2004-05'!V160/'Expenditures 2004-05 Per Pupil'!C160</f>
        <v>0</v>
      </c>
      <c r="X160" s="12">
        <f>'Expenditures 2004-05'!W160/'Expenditures 2004-05 Per Pupil'!C160</f>
        <v>0</v>
      </c>
      <c r="Y160" s="12">
        <f>'Expenditures 2004-05'!X160/'Expenditures 2004-05 Per Pupil'!C160</f>
        <v>0</v>
      </c>
      <c r="Z160" s="12">
        <f>'Expenditures 2004-05'!Y160/'Expenditures 2004-05 Per Pupil'!C160</f>
        <v>0</v>
      </c>
      <c r="AA160" s="12">
        <f>'Expenditures 2004-05'!Z160/'Expenditures 2004-05 Per Pupil'!C160</f>
        <v>0</v>
      </c>
      <c r="AB160" s="12">
        <f>'Expenditures 2004-05'!AA160/'Expenditures 2004-05 Per Pupil'!C160</f>
        <v>374.29640400033378</v>
      </c>
      <c r="AC160" s="12">
        <f>'Expenditures 2004-05'!AB160/'Expenditures 2004-05 Per Pupil'!C160</f>
        <v>753.03129865419157</v>
      </c>
    </row>
    <row r="161" spans="1:29" x14ac:dyDescent="0.25">
      <c r="A161" s="8" t="s">
        <v>160</v>
      </c>
      <c r="B161" s="7" t="s">
        <v>343</v>
      </c>
      <c r="C161" s="5">
        <v>135.78530000000001</v>
      </c>
      <c r="D161" s="12">
        <f>'Expenditures 2004-05'!C161/'Expenditures 2004-05 Per Pupil'!C161</f>
        <v>9084.58839064317</v>
      </c>
      <c r="E161" s="12">
        <f>'Expenditures 2004-05'!D161/'Expenditures 2004-05 Per Pupil'!C161</f>
        <v>8661.4246166558514</v>
      </c>
      <c r="F161" s="12">
        <f>'Expenditures 2004-05'!E161/'Expenditures 2004-05 Per Pupil'!C161</f>
        <v>5264.3771453905538</v>
      </c>
      <c r="G161" s="12">
        <f>'Expenditures 2004-05'!F161/'Expenditures 2004-05 Per Pupil'!C161</f>
        <v>655.02966815995535</v>
      </c>
      <c r="H161" s="12">
        <f>'Expenditures 2004-05'!G161/'Expenditures 2004-05 Per Pupil'!C161</f>
        <v>142.54473790609146</v>
      </c>
      <c r="I161" s="12">
        <f>'Expenditures 2004-05'!H161/'Expenditures 2004-05 Per Pupil'!C161</f>
        <v>966.43436366086746</v>
      </c>
      <c r="J161" s="12">
        <f>'Expenditures 2004-05'!I161/'Expenditures 2004-05 Per Pupil'!C161</f>
        <v>504.82342344863548</v>
      </c>
      <c r="K161" s="12">
        <f>'Expenditures 2004-05'!J161/'Expenditures 2004-05 Per Pupil'!C161</f>
        <v>0</v>
      </c>
      <c r="L161" s="12">
        <f>'Expenditures 2004-05'!K161/'Expenditures 2004-05 Per Pupil'!C161</f>
        <v>802.64660460300195</v>
      </c>
      <c r="M161" s="12">
        <f>'Expenditures 2004-05'!L161/'Expenditures 2004-05 Per Pupil'!C161</f>
        <v>0</v>
      </c>
      <c r="N161" s="12">
        <f>'Expenditures 2004-05'!M161/'Expenditures 2004-05 Per Pupil'!C161</f>
        <v>0</v>
      </c>
      <c r="O161" s="12">
        <f>'Expenditures 2004-05'!N161/'Expenditures 2004-05 Per Pupil'!C161</f>
        <v>0</v>
      </c>
      <c r="P161" s="12">
        <f>'Expenditures 2004-05'!O161/'Expenditures 2004-05 Per Pupil'!C161</f>
        <v>325.56867348674712</v>
      </c>
      <c r="Q161" s="12">
        <f>'Expenditures 2004-05'!P161/'Expenditures 2004-05 Per Pupil'!C161</f>
        <v>0</v>
      </c>
      <c r="R161" s="12">
        <f>'Expenditures 2004-05'!Q161/'Expenditures 2004-05 Per Pupil'!C161</f>
        <v>0</v>
      </c>
      <c r="S161" s="12">
        <f>'Expenditures 2004-05'!R161/'Expenditures 2004-05 Per Pupil'!C161</f>
        <v>0</v>
      </c>
      <c r="T161" s="12">
        <f>'Expenditures 2004-05'!S161/'Expenditures 2004-05 Per Pupil'!C161</f>
        <v>0</v>
      </c>
      <c r="U161" s="12">
        <f>'Expenditures 2004-05'!T161/'Expenditures 2004-05 Per Pupil'!C161</f>
        <v>0</v>
      </c>
      <c r="V161" s="12">
        <f>'Expenditures 2004-05'!U161/'Expenditures 2004-05 Per Pupil'!C161</f>
        <v>0</v>
      </c>
      <c r="W161" s="12">
        <f>'Expenditures 2004-05'!V161/'Expenditures 2004-05 Per Pupil'!C161</f>
        <v>0</v>
      </c>
      <c r="X161" s="12">
        <f>'Expenditures 2004-05'!W161/'Expenditures 2004-05 Per Pupil'!C161</f>
        <v>0</v>
      </c>
      <c r="Y161" s="12">
        <f>'Expenditures 2004-05'!X161/'Expenditures 2004-05 Per Pupil'!C161</f>
        <v>0</v>
      </c>
      <c r="Z161" s="12">
        <f>'Expenditures 2004-05'!Y161/'Expenditures 2004-05 Per Pupil'!C161</f>
        <v>0</v>
      </c>
      <c r="AA161" s="12">
        <f>'Expenditures 2004-05'!Z161/'Expenditures 2004-05 Per Pupil'!C161</f>
        <v>0</v>
      </c>
      <c r="AB161" s="12">
        <f>'Expenditures 2004-05'!AA161/'Expenditures 2004-05 Per Pupil'!C161</f>
        <v>423.16377398731669</v>
      </c>
      <c r="AC161" s="12">
        <f>'Expenditures 2004-05'!AB161/'Expenditures 2004-05 Per Pupil'!C161</f>
        <v>14.552385272927186</v>
      </c>
    </row>
    <row r="162" spans="1:29" x14ac:dyDescent="0.25">
      <c r="A162" s="8" t="s">
        <v>161</v>
      </c>
      <c r="B162" s="7" t="s">
        <v>344</v>
      </c>
      <c r="C162" s="5">
        <v>2137.7487999999998</v>
      </c>
      <c r="D162" s="12">
        <f>'Expenditures 2004-05'!C162/'Expenditures 2004-05 Per Pupil'!C162</f>
        <v>7334.606175430903</v>
      </c>
      <c r="E162" s="12">
        <f>'Expenditures 2004-05'!D162/'Expenditures 2004-05 Per Pupil'!C162</f>
        <v>6475.876230172601</v>
      </c>
      <c r="F162" s="12">
        <f>'Expenditures 2004-05'!E162/'Expenditures 2004-05 Per Pupil'!C162</f>
        <v>3724.2329547793456</v>
      </c>
      <c r="G162" s="12">
        <f>'Expenditures 2004-05'!F162/'Expenditures 2004-05 Per Pupil'!C162</f>
        <v>200.3482775899582</v>
      </c>
      <c r="H162" s="12">
        <f>'Expenditures 2004-05'!G162/'Expenditures 2004-05 Per Pupil'!C162</f>
        <v>307.4070162032134</v>
      </c>
      <c r="I162" s="12">
        <f>'Expenditures 2004-05'!H162/'Expenditures 2004-05 Per Pupil'!C162</f>
        <v>203.90193646699745</v>
      </c>
      <c r="J162" s="12">
        <f>'Expenditures 2004-05'!I162/'Expenditures 2004-05 Per Pupil'!C162</f>
        <v>307.31961117227621</v>
      </c>
      <c r="K162" s="12">
        <f>'Expenditures 2004-05'!J162/'Expenditures 2004-05 Per Pupil'!C162</f>
        <v>173.56599147664122</v>
      </c>
      <c r="L162" s="12">
        <f>'Expenditures 2004-05'!K162/'Expenditures 2004-05 Per Pupil'!C162</f>
        <v>501.17544212865425</v>
      </c>
      <c r="M162" s="12">
        <f>'Expenditures 2004-05'!L162/'Expenditures 2004-05 Per Pupil'!C162</f>
        <v>551.6752997358717</v>
      </c>
      <c r="N162" s="12">
        <f>'Expenditures 2004-05'!M162/'Expenditures 2004-05 Per Pupil'!C162</f>
        <v>0</v>
      </c>
      <c r="O162" s="12">
        <f>'Expenditures 2004-05'!N162/'Expenditures 2004-05 Per Pupil'!C162</f>
        <v>0</v>
      </c>
      <c r="P162" s="12">
        <f>'Expenditures 2004-05'!O162/'Expenditures 2004-05 Per Pupil'!C162</f>
        <v>458.931395494176</v>
      </c>
      <c r="Q162" s="12">
        <f>'Expenditures 2004-05'!P162/'Expenditures 2004-05 Per Pupil'!C162</f>
        <v>0.63994890325748288</v>
      </c>
      <c r="R162" s="12">
        <f>'Expenditures 2004-05'!Q162/'Expenditures 2004-05 Per Pupil'!C162</f>
        <v>46.678356222209089</v>
      </c>
      <c r="S162" s="12">
        <f>'Expenditures 2004-05'!R162/'Expenditures 2004-05 Per Pupil'!C162</f>
        <v>0</v>
      </c>
      <c r="T162" s="12">
        <f>'Expenditures 2004-05'!S162/'Expenditures 2004-05 Per Pupil'!C162</f>
        <v>0</v>
      </c>
      <c r="U162" s="12">
        <f>'Expenditures 2004-05'!T162/'Expenditures 2004-05 Per Pupil'!C162</f>
        <v>0</v>
      </c>
      <c r="V162" s="12">
        <f>'Expenditures 2004-05'!U162/'Expenditures 2004-05 Per Pupil'!C162</f>
        <v>0</v>
      </c>
      <c r="W162" s="12">
        <f>'Expenditures 2004-05'!V162/'Expenditures 2004-05 Per Pupil'!C162</f>
        <v>0</v>
      </c>
      <c r="X162" s="12">
        <f>'Expenditures 2004-05'!W162/'Expenditures 2004-05 Per Pupil'!C162</f>
        <v>0</v>
      </c>
      <c r="Y162" s="12">
        <f>'Expenditures 2004-05'!X162/'Expenditures 2004-05 Per Pupil'!C162</f>
        <v>0</v>
      </c>
      <c r="Z162" s="12">
        <f>'Expenditures 2004-05'!Y162/'Expenditures 2004-05 Per Pupil'!C162</f>
        <v>0</v>
      </c>
      <c r="AA162" s="12">
        <f>'Expenditures 2004-05'!Z162/'Expenditures 2004-05 Per Pupil'!C162</f>
        <v>0</v>
      </c>
      <c r="AB162" s="12">
        <f>'Expenditures 2004-05'!AA162/'Expenditures 2004-05 Per Pupil'!C162</f>
        <v>858.72994525830165</v>
      </c>
      <c r="AC162" s="12">
        <f>'Expenditures 2004-05'!AB162/'Expenditures 2004-05 Per Pupil'!C162</f>
        <v>31.174556149908728</v>
      </c>
    </row>
    <row r="163" spans="1:29" x14ac:dyDescent="0.25">
      <c r="A163" s="8" t="s">
        <v>162</v>
      </c>
      <c r="B163" s="7" t="s">
        <v>345</v>
      </c>
      <c r="C163" s="5">
        <v>2366.5627000000004</v>
      </c>
      <c r="D163" s="12">
        <f>'Expenditures 2004-05'!C163/'Expenditures 2004-05 Per Pupil'!C163</f>
        <v>6967.9784820406394</v>
      </c>
      <c r="E163" s="12">
        <f>'Expenditures 2004-05'!D163/'Expenditures 2004-05 Per Pupil'!C163</f>
        <v>6592.493991390973</v>
      </c>
      <c r="F163" s="12">
        <f>'Expenditures 2004-05'!E163/'Expenditures 2004-05 Per Pupil'!C163</f>
        <v>3912.5892924789187</v>
      </c>
      <c r="G163" s="12">
        <f>'Expenditures 2004-05'!F163/'Expenditures 2004-05 Per Pupil'!C163</f>
        <v>249.14125030365767</v>
      </c>
      <c r="H163" s="12">
        <f>'Expenditures 2004-05'!G163/'Expenditures 2004-05 Per Pupil'!C163</f>
        <v>241.91578782172132</v>
      </c>
      <c r="I163" s="12">
        <f>'Expenditures 2004-05'!H163/'Expenditures 2004-05 Per Pupil'!C163</f>
        <v>242.99435210400296</v>
      </c>
      <c r="J163" s="12">
        <f>'Expenditures 2004-05'!I163/'Expenditures 2004-05 Per Pupil'!C163</f>
        <v>313.42343898177717</v>
      </c>
      <c r="K163" s="12">
        <f>'Expenditures 2004-05'!J163/'Expenditures 2004-05 Per Pupil'!C163</f>
        <v>140.32021632048878</v>
      </c>
      <c r="L163" s="12">
        <f>'Expenditures 2004-05'!K163/'Expenditures 2004-05 Per Pupil'!C163</f>
        <v>525.7552525441223</v>
      </c>
      <c r="M163" s="12">
        <f>'Expenditures 2004-05'!L163/'Expenditures 2004-05 Per Pupil'!C163</f>
        <v>493.06582073654744</v>
      </c>
      <c r="N163" s="12">
        <f>'Expenditures 2004-05'!M163/'Expenditures 2004-05 Per Pupil'!C163</f>
        <v>0</v>
      </c>
      <c r="O163" s="12">
        <f>'Expenditures 2004-05'!N163/'Expenditures 2004-05 Per Pupil'!C163</f>
        <v>0</v>
      </c>
      <c r="P163" s="12">
        <f>'Expenditures 2004-05'!O163/'Expenditures 2004-05 Per Pupil'!C163</f>
        <v>389.74074086437679</v>
      </c>
      <c r="Q163" s="12">
        <f>'Expenditures 2004-05'!P163/'Expenditures 2004-05 Per Pupil'!C163</f>
        <v>0</v>
      </c>
      <c r="R163" s="12">
        <f>'Expenditures 2004-05'!Q163/'Expenditures 2004-05 Per Pupil'!C163</f>
        <v>83.5478392353602</v>
      </c>
      <c r="S163" s="12">
        <f>'Expenditures 2004-05'!R163/'Expenditures 2004-05 Per Pupil'!C163</f>
        <v>0</v>
      </c>
      <c r="T163" s="12">
        <f>'Expenditures 2004-05'!S163/'Expenditures 2004-05 Per Pupil'!C163</f>
        <v>0</v>
      </c>
      <c r="U163" s="12">
        <f>'Expenditures 2004-05'!T163/'Expenditures 2004-05 Per Pupil'!C163</f>
        <v>0</v>
      </c>
      <c r="V163" s="12">
        <f>'Expenditures 2004-05'!U163/'Expenditures 2004-05 Per Pupil'!C163</f>
        <v>11.226894601186775</v>
      </c>
      <c r="W163" s="12">
        <f>'Expenditures 2004-05'!V163/'Expenditures 2004-05 Per Pupil'!C163</f>
        <v>0</v>
      </c>
      <c r="X163" s="12">
        <f>'Expenditures 2004-05'!W163/'Expenditures 2004-05 Per Pupil'!C163</f>
        <v>0</v>
      </c>
      <c r="Y163" s="12">
        <f>'Expenditures 2004-05'!X163/'Expenditures 2004-05 Per Pupil'!C163</f>
        <v>0</v>
      </c>
      <c r="Z163" s="12">
        <f>'Expenditures 2004-05'!Y163/'Expenditures 2004-05 Per Pupil'!C163</f>
        <v>0</v>
      </c>
      <c r="AA163" s="12">
        <f>'Expenditures 2004-05'!Z163/'Expenditures 2004-05 Per Pupil'!C163</f>
        <v>0</v>
      </c>
      <c r="AB163" s="12">
        <f>'Expenditures 2004-05'!AA163/'Expenditures 2004-05 Per Pupil'!C163</f>
        <v>364.25759604847985</v>
      </c>
      <c r="AC163" s="12">
        <f>'Expenditures 2004-05'!AB163/'Expenditures 2004-05 Per Pupil'!C163</f>
        <v>13.849199938797309</v>
      </c>
    </row>
    <row r="164" spans="1:29" x14ac:dyDescent="0.25">
      <c r="A164" s="8" t="s">
        <v>163</v>
      </c>
      <c r="B164" s="7" t="s">
        <v>346</v>
      </c>
      <c r="C164" s="5">
        <v>1760.6752999999997</v>
      </c>
      <c r="D164" s="12">
        <f>'Expenditures 2004-05'!C164/'Expenditures 2004-05 Per Pupil'!C164</f>
        <v>8307.3386841969113</v>
      </c>
      <c r="E164" s="12">
        <f>'Expenditures 2004-05'!D164/'Expenditures 2004-05 Per Pupil'!C164</f>
        <v>7739.7092865447721</v>
      </c>
      <c r="F164" s="12">
        <f>'Expenditures 2004-05'!E164/'Expenditures 2004-05 Per Pupil'!C164</f>
        <v>3633.270649051532</v>
      </c>
      <c r="G164" s="12">
        <f>'Expenditures 2004-05'!F164/'Expenditures 2004-05 Per Pupil'!C164</f>
        <v>295.48714632391341</v>
      </c>
      <c r="H164" s="12">
        <f>'Expenditures 2004-05'!G164/'Expenditures 2004-05 Per Pupil'!C164</f>
        <v>719.02669390545793</v>
      </c>
      <c r="I164" s="12">
        <f>'Expenditures 2004-05'!H164/'Expenditures 2004-05 Per Pupil'!C164</f>
        <v>306.18469515645506</v>
      </c>
      <c r="J164" s="12">
        <f>'Expenditures 2004-05'!I164/'Expenditures 2004-05 Per Pupil'!C164</f>
        <v>496.77802034253574</v>
      </c>
      <c r="K164" s="12">
        <f>'Expenditures 2004-05'!J164/'Expenditures 2004-05 Per Pupil'!C164</f>
        <v>110.50578718290649</v>
      </c>
      <c r="L164" s="12">
        <f>'Expenditures 2004-05'!K164/'Expenditures 2004-05 Per Pupil'!C164</f>
        <v>527.92189451399713</v>
      </c>
      <c r="M164" s="12">
        <f>'Expenditures 2004-05'!L164/'Expenditures 2004-05 Per Pupil'!C164</f>
        <v>960.05318527499094</v>
      </c>
      <c r="N164" s="12">
        <f>'Expenditures 2004-05'!M164/'Expenditures 2004-05 Per Pupil'!C164</f>
        <v>0</v>
      </c>
      <c r="O164" s="12">
        <f>'Expenditures 2004-05'!N164/'Expenditures 2004-05 Per Pupil'!C164</f>
        <v>0</v>
      </c>
      <c r="P164" s="12">
        <f>'Expenditures 2004-05'!O164/'Expenditures 2004-05 Per Pupil'!C164</f>
        <v>593.49123032509181</v>
      </c>
      <c r="Q164" s="12">
        <f>'Expenditures 2004-05'!P164/'Expenditures 2004-05 Per Pupil'!C164</f>
        <v>0</v>
      </c>
      <c r="R164" s="12">
        <f>'Expenditures 2004-05'!Q164/'Expenditures 2004-05 Per Pupil'!C164</f>
        <v>96.989984467891404</v>
      </c>
      <c r="S164" s="12">
        <f>'Expenditures 2004-05'!R164/'Expenditures 2004-05 Per Pupil'!C164</f>
        <v>0</v>
      </c>
      <c r="T164" s="12">
        <f>'Expenditures 2004-05'!S164/'Expenditures 2004-05 Per Pupil'!C164</f>
        <v>0</v>
      </c>
      <c r="U164" s="12">
        <f>'Expenditures 2004-05'!T164/'Expenditures 2004-05 Per Pupil'!C164</f>
        <v>0</v>
      </c>
      <c r="V164" s="12">
        <f>'Expenditures 2004-05'!U164/'Expenditures 2004-05 Per Pupil'!C164</f>
        <v>0</v>
      </c>
      <c r="W164" s="12">
        <f>'Expenditures 2004-05'!V164/'Expenditures 2004-05 Per Pupil'!C164</f>
        <v>0</v>
      </c>
      <c r="X164" s="12">
        <f>'Expenditures 2004-05'!W164/'Expenditures 2004-05 Per Pupil'!C164</f>
        <v>0</v>
      </c>
      <c r="Y164" s="12">
        <f>'Expenditures 2004-05'!X164/'Expenditures 2004-05 Per Pupil'!C164</f>
        <v>0</v>
      </c>
      <c r="Z164" s="12">
        <f>'Expenditures 2004-05'!Y164/'Expenditures 2004-05 Per Pupil'!C164</f>
        <v>3.7553772691648488</v>
      </c>
      <c r="AA164" s="12">
        <f>'Expenditures 2004-05'!Z164/'Expenditures 2004-05 Per Pupil'!C164</f>
        <v>0</v>
      </c>
      <c r="AB164" s="12">
        <f>'Expenditures 2004-05'!AA164/'Expenditures 2004-05 Per Pupil'!C164</f>
        <v>563.87402038297478</v>
      </c>
      <c r="AC164" s="12">
        <f>'Expenditures 2004-05'!AB164/'Expenditures 2004-05 Per Pupil'!C164</f>
        <v>82.400201786212392</v>
      </c>
    </row>
    <row r="165" spans="1:29" x14ac:dyDescent="0.25">
      <c r="A165" s="8" t="s">
        <v>164</v>
      </c>
      <c r="B165" s="7" t="s">
        <v>347</v>
      </c>
      <c r="C165" s="5">
        <v>1859.3976</v>
      </c>
      <c r="D165" s="12">
        <f>'Expenditures 2004-05'!C165/'Expenditures 2004-05 Per Pupil'!C165</f>
        <v>7884.5016041754598</v>
      </c>
      <c r="E165" s="12">
        <f>'Expenditures 2004-05'!D165/'Expenditures 2004-05 Per Pupil'!C165</f>
        <v>7151.3447903772703</v>
      </c>
      <c r="F165" s="12">
        <f>'Expenditures 2004-05'!E165/'Expenditures 2004-05 Per Pupil'!C165</f>
        <v>3938.9305977376757</v>
      </c>
      <c r="G165" s="12">
        <f>'Expenditures 2004-05'!F165/'Expenditures 2004-05 Per Pupil'!C165</f>
        <v>245.65122596694758</v>
      </c>
      <c r="H165" s="12">
        <f>'Expenditures 2004-05'!G165/'Expenditures 2004-05 Per Pupil'!C165</f>
        <v>403.86136886484093</v>
      </c>
      <c r="I165" s="12">
        <f>'Expenditures 2004-05'!H165/'Expenditures 2004-05 Per Pupil'!C165</f>
        <v>354.67677811351376</v>
      </c>
      <c r="J165" s="12">
        <f>'Expenditures 2004-05'!I165/'Expenditures 2004-05 Per Pupil'!C165</f>
        <v>335.13725628128168</v>
      </c>
      <c r="K165" s="12">
        <f>'Expenditures 2004-05'!J165/'Expenditures 2004-05 Per Pupil'!C165</f>
        <v>235.5014387455378</v>
      </c>
      <c r="L165" s="12">
        <f>'Expenditures 2004-05'!K165/'Expenditures 2004-05 Per Pupil'!C165</f>
        <v>652.54074760556853</v>
      </c>
      <c r="M165" s="12">
        <f>'Expenditures 2004-05'!L165/'Expenditures 2004-05 Per Pupil'!C165</f>
        <v>490.11175985168529</v>
      </c>
      <c r="N165" s="12">
        <f>'Expenditures 2004-05'!M165/'Expenditures 2004-05 Per Pupil'!C165</f>
        <v>0</v>
      </c>
      <c r="O165" s="12">
        <f>'Expenditures 2004-05'!N165/'Expenditures 2004-05 Per Pupil'!C165</f>
        <v>0</v>
      </c>
      <c r="P165" s="12">
        <f>'Expenditures 2004-05'!O165/'Expenditures 2004-05 Per Pupil'!C165</f>
        <v>414.57864095339266</v>
      </c>
      <c r="Q165" s="12">
        <f>'Expenditures 2004-05'!P165/'Expenditures 2004-05 Per Pupil'!C165</f>
        <v>0</v>
      </c>
      <c r="R165" s="12">
        <f>'Expenditures 2004-05'!Q165/'Expenditures 2004-05 Per Pupil'!C165</f>
        <v>80.354976256826404</v>
      </c>
      <c r="S165" s="12">
        <f>'Expenditures 2004-05'!R165/'Expenditures 2004-05 Per Pupil'!C165</f>
        <v>0</v>
      </c>
      <c r="T165" s="12">
        <f>'Expenditures 2004-05'!S165/'Expenditures 2004-05 Per Pupil'!C165</f>
        <v>0</v>
      </c>
      <c r="U165" s="12">
        <f>'Expenditures 2004-05'!T165/'Expenditures 2004-05 Per Pupil'!C165</f>
        <v>231.96598726383212</v>
      </c>
      <c r="V165" s="12">
        <f>'Expenditures 2004-05'!U165/'Expenditures 2004-05 Per Pupil'!C165</f>
        <v>0</v>
      </c>
      <c r="W165" s="12">
        <f>'Expenditures 2004-05'!V165/'Expenditures 2004-05 Per Pupil'!C165</f>
        <v>0</v>
      </c>
      <c r="X165" s="12">
        <f>'Expenditures 2004-05'!W165/'Expenditures 2004-05 Per Pupil'!C165</f>
        <v>0</v>
      </c>
      <c r="Y165" s="12">
        <f>'Expenditures 2004-05'!X165/'Expenditures 2004-05 Per Pupil'!C165</f>
        <v>0</v>
      </c>
      <c r="Z165" s="12">
        <f>'Expenditures 2004-05'!Y165/'Expenditures 2004-05 Per Pupil'!C165</f>
        <v>95.982569838747779</v>
      </c>
      <c r="AA165" s="12">
        <f>'Expenditures 2004-05'!Z165/'Expenditures 2004-05 Per Pupil'!C165</f>
        <v>0</v>
      </c>
      <c r="AB165" s="12">
        <f>'Expenditures 2004-05'!AA165/'Expenditures 2004-05 Per Pupil'!C165</f>
        <v>405.20825669560935</v>
      </c>
      <c r="AC165" s="12">
        <f>'Expenditures 2004-05'!AB165/'Expenditures 2004-05 Per Pupil'!C165</f>
        <v>472.32526276252048</v>
      </c>
    </row>
    <row r="166" spans="1:29" x14ac:dyDescent="0.25">
      <c r="A166" s="8" t="s">
        <v>165</v>
      </c>
      <c r="B166" s="7" t="s">
        <v>348</v>
      </c>
      <c r="C166" s="5">
        <v>1426.4835</v>
      </c>
      <c r="D166" s="12">
        <f>'Expenditures 2004-05'!C166/'Expenditures 2004-05 Per Pupil'!C166</f>
        <v>7188.0915061407995</v>
      </c>
      <c r="E166" s="12">
        <f>'Expenditures 2004-05'!D166/'Expenditures 2004-05 Per Pupil'!C166</f>
        <v>6792.1241009797877</v>
      </c>
      <c r="F166" s="12">
        <f>'Expenditures 2004-05'!E166/'Expenditures 2004-05 Per Pupil'!C166</f>
        <v>4087.0570952976318</v>
      </c>
      <c r="G166" s="12">
        <f>'Expenditures 2004-05'!F166/'Expenditures 2004-05 Per Pupil'!C166</f>
        <v>157.04231419431068</v>
      </c>
      <c r="H166" s="12">
        <f>'Expenditures 2004-05'!G166/'Expenditures 2004-05 Per Pupil'!C166</f>
        <v>198.03344377975631</v>
      </c>
      <c r="I166" s="12">
        <f>'Expenditures 2004-05'!H166/'Expenditures 2004-05 Per Pupil'!C166</f>
        <v>229.04888840284519</v>
      </c>
      <c r="J166" s="12">
        <f>'Expenditures 2004-05'!I166/'Expenditures 2004-05 Per Pupil'!C166</f>
        <v>378.26137491250336</v>
      </c>
      <c r="K166" s="12">
        <f>'Expenditures 2004-05'!J166/'Expenditures 2004-05 Per Pupil'!C166</f>
        <v>98.40201446424021</v>
      </c>
      <c r="L166" s="12">
        <f>'Expenditures 2004-05'!K166/'Expenditures 2004-05 Per Pupil'!C166</f>
        <v>546.76066705293113</v>
      </c>
      <c r="M166" s="12">
        <f>'Expenditures 2004-05'!L166/'Expenditures 2004-05 Per Pupil'!C166</f>
        <v>444.3162223748119</v>
      </c>
      <c r="N166" s="12">
        <f>'Expenditures 2004-05'!M166/'Expenditures 2004-05 Per Pupil'!C166</f>
        <v>84.565541767570394</v>
      </c>
      <c r="O166" s="12">
        <f>'Expenditures 2004-05'!N166/'Expenditures 2004-05 Per Pupil'!C166</f>
        <v>0</v>
      </c>
      <c r="P166" s="12">
        <f>'Expenditures 2004-05'!O166/'Expenditures 2004-05 Per Pupil'!C166</f>
        <v>503.53896837923469</v>
      </c>
      <c r="Q166" s="12">
        <f>'Expenditures 2004-05'!P166/'Expenditures 2004-05 Per Pupil'!C166</f>
        <v>0</v>
      </c>
      <c r="R166" s="12">
        <f>'Expenditures 2004-05'!Q166/'Expenditures 2004-05 Per Pupil'!C166</f>
        <v>65.097570353950815</v>
      </c>
      <c r="S166" s="12">
        <f>'Expenditures 2004-05'!R166/'Expenditures 2004-05 Per Pupil'!C166</f>
        <v>0</v>
      </c>
      <c r="T166" s="12">
        <f>'Expenditures 2004-05'!S166/'Expenditures 2004-05 Per Pupil'!C166</f>
        <v>0</v>
      </c>
      <c r="U166" s="12">
        <f>'Expenditures 2004-05'!T166/'Expenditures 2004-05 Per Pupil'!C166</f>
        <v>6.905092137413436</v>
      </c>
      <c r="V166" s="12">
        <f>'Expenditures 2004-05'!U166/'Expenditures 2004-05 Per Pupil'!C166</f>
        <v>0</v>
      </c>
      <c r="W166" s="12">
        <f>'Expenditures 2004-05'!V166/'Expenditures 2004-05 Per Pupil'!C166</f>
        <v>0</v>
      </c>
      <c r="X166" s="12">
        <f>'Expenditures 2004-05'!W166/'Expenditures 2004-05 Per Pupil'!C166</f>
        <v>0</v>
      </c>
      <c r="Y166" s="12">
        <f>'Expenditures 2004-05'!X166/'Expenditures 2004-05 Per Pupil'!C166</f>
        <v>0</v>
      </c>
      <c r="Z166" s="12">
        <f>'Expenditures 2004-05'!Y166/'Expenditures 2004-05 Per Pupil'!C166</f>
        <v>38.653226623371388</v>
      </c>
      <c r="AA166" s="12">
        <f>'Expenditures 2004-05'!Z166/'Expenditures 2004-05 Per Pupil'!C166</f>
        <v>0</v>
      </c>
      <c r="AB166" s="12">
        <f>'Expenditures 2004-05'!AA166/'Expenditures 2004-05 Per Pupil'!C166</f>
        <v>350.40908640022826</v>
      </c>
      <c r="AC166" s="12">
        <f>'Expenditures 2004-05'!AB166/'Expenditures 2004-05 Per Pupil'!C166</f>
        <v>239.83563777639208</v>
      </c>
    </row>
    <row r="167" spans="1:29" x14ac:dyDescent="0.25">
      <c r="A167" s="8" t="s">
        <v>166</v>
      </c>
      <c r="B167" s="7" t="s">
        <v>349</v>
      </c>
      <c r="C167" s="5">
        <v>2129.9387999999999</v>
      </c>
      <c r="D167" s="12">
        <f>'Expenditures 2004-05'!C167/'Expenditures 2004-05 Per Pupil'!C167</f>
        <v>8381.7480999923555</v>
      </c>
      <c r="E167" s="12">
        <f>'Expenditures 2004-05'!D167/'Expenditures 2004-05 Per Pupil'!C167</f>
        <v>7905.9836179330614</v>
      </c>
      <c r="F167" s="12">
        <f>'Expenditures 2004-05'!E167/'Expenditures 2004-05 Per Pupil'!C167</f>
        <v>4587.6113388797839</v>
      </c>
      <c r="G167" s="12">
        <f>'Expenditures 2004-05'!F167/'Expenditures 2004-05 Per Pupil'!C167</f>
        <v>254.496795870379</v>
      </c>
      <c r="H167" s="12">
        <f>'Expenditures 2004-05'!G167/'Expenditures 2004-05 Per Pupil'!C167</f>
        <v>159.59213475992831</v>
      </c>
      <c r="I167" s="12">
        <f>'Expenditures 2004-05'!H167/'Expenditures 2004-05 Per Pupil'!C167</f>
        <v>427.38605447255105</v>
      </c>
      <c r="J167" s="12">
        <f>'Expenditures 2004-05'!I167/'Expenditures 2004-05 Per Pupil'!C167</f>
        <v>378.32137242628755</v>
      </c>
      <c r="K167" s="12">
        <f>'Expenditures 2004-05'!J167/'Expenditures 2004-05 Per Pupil'!C167</f>
        <v>142.93729002917831</v>
      </c>
      <c r="L167" s="12">
        <f>'Expenditures 2004-05'!K167/'Expenditures 2004-05 Per Pupil'!C167</f>
        <v>685.03333992507214</v>
      </c>
      <c r="M167" s="12">
        <f>'Expenditures 2004-05'!L167/'Expenditures 2004-05 Per Pupil'!C167</f>
        <v>610.23518610018289</v>
      </c>
      <c r="N167" s="12">
        <f>'Expenditures 2004-05'!M167/'Expenditures 2004-05 Per Pupil'!C167</f>
        <v>0</v>
      </c>
      <c r="O167" s="12">
        <f>'Expenditures 2004-05'!N167/'Expenditures 2004-05 Per Pupil'!C167</f>
        <v>0</v>
      </c>
      <c r="P167" s="12">
        <f>'Expenditures 2004-05'!O167/'Expenditures 2004-05 Per Pupil'!C167</f>
        <v>534.93382063371962</v>
      </c>
      <c r="Q167" s="12">
        <f>'Expenditures 2004-05'!P167/'Expenditures 2004-05 Per Pupil'!C167</f>
        <v>0</v>
      </c>
      <c r="R167" s="12">
        <f>'Expenditures 2004-05'!Q167/'Expenditures 2004-05 Per Pupil'!C167</f>
        <v>89.10674334868213</v>
      </c>
      <c r="S167" s="12">
        <f>'Expenditures 2004-05'!R167/'Expenditures 2004-05 Per Pupil'!C167</f>
        <v>36.329541487295316</v>
      </c>
      <c r="T167" s="12">
        <f>'Expenditures 2004-05'!S167/'Expenditures 2004-05 Per Pupil'!C167</f>
        <v>0</v>
      </c>
      <c r="U167" s="12">
        <f>'Expenditures 2004-05'!T167/'Expenditures 2004-05 Per Pupil'!C167</f>
        <v>0</v>
      </c>
      <c r="V167" s="12">
        <f>'Expenditures 2004-05'!U167/'Expenditures 2004-05 Per Pupil'!C167</f>
        <v>0</v>
      </c>
      <c r="W167" s="12">
        <f>'Expenditures 2004-05'!V167/'Expenditures 2004-05 Per Pupil'!C167</f>
        <v>0</v>
      </c>
      <c r="X167" s="12">
        <f>'Expenditures 2004-05'!W167/'Expenditures 2004-05 Per Pupil'!C167</f>
        <v>0</v>
      </c>
      <c r="Y167" s="12">
        <f>'Expenditures 2004-05'!X167/'Expenditures 2004-05 Per Pupil'!C167</f>
        <v>0</v>
      </c>
      <c r="Z167" s="12">
        <f>'Expenditures 2004-05'!Y167/'Expenditures 2004-05 Per Pupil'!C167</f>
        <v>0</v>
      </c>
      <c r="AA167" s="12">
        <f>'Expenditures 2004-05'!Z167/'Expenditures 2004-05 Per Pupil'!C167</f>
        <v>0</v>
      </c>
      <c r="AB167" s="12">
        <f>'Expenditures 2004-05'!AA167/'Expenditures 2004-05 Per Pupil'!C167</f>
        <v>475.76448205929677</v>
      </c>
      <c r="AC167" s="12">
        <f>'Expenditures 2004-05'!AB167/'Expenditures 2004-05 Per Pupil'!C167</f>
        <v>520.98096903065948</v>
      </c>
    </row>
    <row r="168" spans="1:29" x14ac:dyDescent="0.25">
      <c r="A168" s="8" t="s">
        <v>167</v>
      </c>
      <c r="B168" s="7" t="s">
        <v>350</v>
      </c>
      <c r="C168" s="5">
        <v>1071.6541</v>
      </c>
      <c r="D168" s="12">
        <f>'Expenditures 2004-05'!C168/'Expenditures 2004-05 Per Pupil'!C168</f>
        <v>8305.5900873238861</v>
      </c>
      <c r="E168" s="12">
        <f>'Expenditures 2004-05'!D168/'Expenditures 2004-05 Per Pupil'!C168</f>
        <v>7875.050942276991</v>
      </c>
      <c r="F168" s="12">
        <f>'Expenditures 2004-05'!E168/'Expenditures 2004-05 Per Pupil'!C168</f>
        <v>4345.8439994770706</v>
      </c>
      <c r="G168" s="12">
        <f>'Expenditures 2004-05'!F168/'Expenditures 2004-05 Per Pupil'!C168</f>
        <v>279.70004500519337</v>
      </c>
      <c r="H168" s="12">
        <f>'Expenditures 2004-05'!G168/'Expenditures 2004-05 Per Pupil'!C168</f>
        <v>308.48867185783178</v>
      </c>
      <c r="I168" s="12">
        <f>'Expenditures 2004-05'!H168/'Expenditures 2004-05 Per Pupil'!C168</f>
        <v>857.56215555000449</v>
      </c>
      <c r="J168" s="12">
        <f>'Expenditures 2004-05'!I168/'Expenditures 2004-05 Per Pupil'!C168</f>
        <v>375.65606290313264</v>
      </c>
      <c r="K168" s="12">
        <f>'Expenditures 2004-05'!J168/'Expenditures 2004-05 Per Pupil'!C168</f>
        <v>48.541875592133692</v>
      </c>
      <c r="L168" s="12">
        <f>'Expenditures 2004-05'!K168/'Expenditures 2004-05 Per Pupil'!C168</f>
        <v>639.06674737678884</v>
      </c>
      <c r="M168" s="12">
        <f>'Expenditures 2004-05'!L168/'Expenditures 2004-05 Per Pupil'!C168</f>
        <v>617.10537943166548</v>
      </c>
      <c r="N168" s="12">
        <f>'Expenditures 2004-05'!M168/'Expenditures 2004-05 Per Pupil'!C168</f>
        <v>0</v>
      </c>
      <c r="O168" s="12">
        <f>'Expenditures 2004-05'!N168/'Expenditures 2004-05 Per Pupil'!C168</f>
        <v>0</v>
      </c>
      <c r="P168" s="12">
        <f>'Expenditures 2004-05'!O168/'Expenditures 2004-05 Per Pupil'!C168</f>
        <v>403.08600508317005</v>
      </c>
      <c r="Q168" s="12">
        <f>'Expenditures 2004-05'!P168/'Expenditures 2004-05 Per Pupil'!C168</f>
        <v>0</v>
      </c>
      <c r="R168" s="12">
        <f>'Expenditures 2004-05'!Q168/'Expenditures 2004-05 Per Pupil'!C168</f>
        <v>0</v>
      </c>
      <c r="S168" s="12">
        <f>'Expenditures 2004-05'!R168/'Expenditures 2004-05 Per Pupil'!C168</f>
        <v>0</v>
      </c>
      <c r="T168" s="12">
        <f>'Expenditures 2004-05'!S168/'Expenditures 2004-05 Per Pupil'!C168</f>
        <v>0</v>
      </c>
      <c r="U168" s="12">
        <f>'Expenditures 2004-05'!T168/'Expenditures 2004-05 Per Pupil'!C168</f>
        <v>0</v>
      </c>
      <c r="V168" s="12">
        <f>'Expenditures 2004-05'!U168/'Expenditures 2004-05 Per Pupil'!C168</f>
        <v>0</v>
      </c>
      <c r="W168" s="12">
        <f>'Expenditures 2004-05'!V168/'Expenditures 2004-05 Per Pupil'!C168</f>
        <v>0</v>
      </c>
      <c r="X168" s="12">
        <f>'Expenditures 2004-05'!W168/'Expenditures 2004-05 Per Pupil'!C168</f>
        <v>0</v>
      </c>
      <c r="Y168" s="12">
        <f>'Expenditures 2004-05'!X168/'Expenditures 2004-05 Per Pupil'!C168</f>
        <v>0</v>
      </c>
      <c r="Z168" s="12">
        <f>'Expenditures 2004-05'!Y168/'Expenditures 2004-05 Per Pupil'!C168</f>
        <v>0</v>
      </c>
      <c r="AA168" s="12">
        <f>'Expenditures 2004-05'!Z168/'Expenditures 2004-05 Per Pupil'!C168</f>
        <v>0</v>
      </c>
      <c r="AB168" s="12">
        <f>'Expenditures 2004-05'!AA168/'Expenditures 2004-05 Per Pupil'!C168</f>
        <v>430.53914504689527</v>
      </c>
      <c r="AC168" s="12">
        <f>'Expenditures 2004-05'!AB168/'Expenditures 2004-05 Per Pupil'!C168</f>
        <v>183.76451879389069</v>
      </c>
    </row>
    <row r="169" spans="1:29" x14ac:dyDescent="0.25">
      <c r="A169" s="8" t="s">
        <v>168</v>
      </c>
      <c r="B169" s="7" t="s">
        <v>351</v>
      </c>
      <c r="C169" s="5">
        <v>10404.9444</v>
      </c>
      <c r="D169" s="12">
        <f>'Expenditures 2004-05'!C169/'Expenditures 2004-05 Per Pupil'!C169</f>
        <v>7106.6551898153348</v>
      </c>
      <c r="E169" s="12">
        <f>'Expenditures 2004-05'!D169/'Expenditures 2004-05 Per Pupil'!C169</f>
        <v>6408.2462699175976</v>
      </c>
      <c r="F169" s="12">
        <f>'Expenditures 2004-05'!E169/'Expenditures 2004-05 Per Pupil'!C169</f>
        <v>3837.4221701751717</v>
      </c>
      <c r="G169" s="12">
        <f>'Expenditures 2004-05'!F169/'Expenditures 2004-05 Per Pupil'!C169</f>
        <v>124.82918217227571</v>
      </c>
      <c r="H169" s="12">
        <f>'Expenditures 2004-05'!G169/'Expenditures 2004-05 Per Pupil'!C169</f>
        <v>197.27665147350524</v>
      </c>
      <c r="I169" s="12">
        <f>'Expenditures 2004-05'!H169/'Expenditures 2004-05 Per Pupil'!C169</f>
        <v>62.385356907817787</v>
      </c>
      <c r="J169" s="12">
        <f>'Expenditures 2004-05'!I169/'Expenditures 2004-05 Per Pupil'!C169</f>
        <v>272.79657448241625</v>
      </c>
      <c r="K169" s="12">
        <f>'Expenditures 2004-05'!J169/'Expenditures 2004-05 Per Pupil'!C169</f>
        <v>104.26318760530809</v>
      </c>
      <c r="L169" s="12">
        <f>'Expenditures 2004-05'!K169/'Expenditures 2004-05 Per Pupil'!C169</f>
        <v>691.64481551674601</v>
      </c>
      <c r="M169" s="12">
        <f>'Expenditures 2004-05'!L169/'Expenditures 2004-05 Per Pupil'!C169</f>
        <v>563.75871455882066</v>
      </c>
      <c r="N169" s="12">
        <f>'Expenditures 2004-05'!M169/'Expenditures 2004-05 Per Pupil'!C169</f>
        <v>0</v>
      </c>
      <c r="O169" s="12">
        <f>'Expenditures 2004-05'!N169/'Expenditures 2004-05 Per Pupil'!C169</f>
        <v>0</v>
      </c>
      <c r="P169" s="12">
        <f>'Expenditures 2004-05'!O169/'Expenditures 2004-05 Per Pupil'!C169</f>
        <v>482.17715800576497</v>
      </c>
      <c r="Q169" s="12">
        <f>'Expenditures 2004-05'!P169/'Expenditures 2004-05 Per Pupil'!C169</f>
        <v>0</v>
      </c>
      <c r="R169" s="12">
        <f>'Expenditures 2004-05'!Q169/'Expenditures 2004-05 Per Pupil'!C169</f>
        <v>71.692459019771405</v>
      </c>
      <c r="S169" s="12">
        <f>'Expenditures 2004-05'!R169/'Expenditures 2004-05 Per Pupil'!C169</f>
        <v>0</v>
      </c>
      <c r="T169" s="12">
        <f>'Expenditures 2004-05'!S169/'Expenditures 2004-05 Per Pupil'!C169</f>
        <v>0</v>
      </c>
      <c r="U169" s="12">
        <f>'Expenditures 2004-05'!T169/'Expenditures 2004-05 Per Pupil'!C169</f>
        <v>1.9686419468036753</v>
      </c>
      <c r="V169" s="12">
        <f>'Expenditures 2004-05'!U169/'Expenditures 2004-05 Per Pupil'!C169</f>
        <v>0</v>
      </c>
      <c r="W169" s="12">
        <f>'Expenditures 2004-05'!V169/'Expenditures 2004-05 Per Pupil'!C169</f>
        <v>0</v>
      </c>
      <c r="X169" s="12">
        <f>'Expenditures 2004-05'!W169/'Expenditures 2004-05 Per Pupil'!C169</f>
        <v>0</v>
      </c>
      <c r="Y169" s="12">
        <f>'Expenditures 2004-05'!X169/'Expenditures 2004-05 Per Pupil'!C169</f>
        <v>195.06293373369684</v>
      </c>
      <c r="Z169" s="12">
        <f>'Expenditures 2004-05'!Y169/'Expenditures 2004-05 Per Pupil'!C169</f>
        <v>43.106472534346267</v>
      </c>
      <c r="AA169" s="12">
        <f>'Expenditures 2004-05'!Z169/'Expenditures 2004-05 Per Pupil'!C169</f>
        <v>0</v>
      </c>
      <c r="AB169" s="12">
        <f>'Expenditures 2004-05'!AA169/'Expenditures 2004-05 Per Pupil'!C169</f>
        <v>458.27087168288955</v>
      </c>
      <c r="AC169" s="12">
        <f>'Expenditures 2004-05'!AB169/'Expenditures 2004-05 Per Pupil'!C169</f>
        <v>569.49952947369911</v>
      </c>
    </row>
    <row r="170" spans="1:29" x14ac:dyDescent="0.25">
      <c r="A170" s="8" t="s">
        <v>169</v>
      </c>
      <c r="B170" s="7" t="s">
        <v>352</v>
      </c>
      <c r="C170" s="5">
        <v>1666.8679999999999</v>
      </c>
      <c r="D170" s="12">
        <f>'Expenditures 2004-05'!C170/'Expenditures 2004-05 Per Pupil'!C170</f>
        <v>7614.4833184151357</v>
      </c>
      <c r="E170" s="12">
        <f>'Expenditures 2004-05'!D170/'Expenditures 2004-05 Per Pupil'!C170</f>
        <v>7324.5500543534345</v>
      </c>
      <c r="F170" s="12">
        <f>'Expenditures 2004-05'!E170/'Expenditures 2004-05 Per Pupil'!C170</f>
        <v>4057.4579750766111</v>
      </c>
      <c r="G170" s="12">
        <f>'Expenditures 2004-05'!F170/'Expenditures 2004-05 Per Pupil'!C170</f>
        <v>131.29036012449697</v>
      </c>
      <c r="H170" s="12">
        <f>'Expenditures 2004-05'!G170/'Expenditures 2004-05 Per Pupil'!C170</f>
        <v>294.61220684541308</v>
      </c>
      <c r="I170" s="12">
        <f>'Expenditures 2004-05'!H170/'Expenditures 2004-05 Per Pupil'!C170</f>
        <v>461.44179383130523</v>
      </c>
      <c r="J170" s="12">
        <f>'Expenditures 2004-05'!I170/'Expenditures 2004-05 Per Pupil'!C170</f>
        <v>402.62278716731021</v>
      </c>
      <c r="K170" s="12">
        <f>'Expenditures 2004-05'!J170/'Expenditures 2004-05 Per Pupil'!C170</f>
        <v>126.29194393317287</v>
      </c>
      <c r="L170" s="12">
        <f>'Expenditures 2004-05'!K170/'Expenditures 2004-05 Per Pupil'!C170</f>
        <v>606.01537134314174</v>
      </c>
      <c r="M170" s="12">
        <f>'Expenditures 2004-05'!L170/'Expenditures 2004-05 Per Pupil'!C170</f>
        <v>413.34794956769224</v>
      </c>
      <c r="N170" s="12">
        <f>'Expenditures 2004-05'!M170/'Expenditures 2004-05 Per Pupil'!C170</f>
        <v>180.7363150531416</v>
      </c>
      <c r="O170" s="12">
        <f>'Expenditures 2004-05'!N170/'Expenditures 2004-05 Per Pupil'!C170</f>
        <v>0</v>
      </c>
      <c r="P170" s="12">
        <f>'Expenditures 2004-05'!O170/'Expenditures 2004-05 Per Pupil'!C170</f>
        <v>494.57493934732685</v>
      </c>
      <c r="Q170" s="12">
        <f>'Expenditures 2004-05'!P170/'Expenditures 2004-05 Per Pupil'!C170</f>
        <v>0</v>
      </c>
      <c r="R170" s="12">
        <f>'Expenditures 2004-05'!Q170/'Expenditures 2004-05 Per Pupil'!C170</f>
        <v>156.15841206382268</v>
      </c>
      <c r="S170" s="12">
        <f>'Expenditures 2004-05'!R170/'Expenditures 2004-05 Per Pupil'!C170</f>
        <v>0</v>
      </c>
      <c r="T170" s="12">
        <f>'Expenditures 2004-05'!S170/'Expenditures 2004-05 Per Pupil'!C170</f>
        <v>0</v>
      </c>
      <c r="U170" s="12">
        <f>'Expenditures 2004-05'!T170/'Expenditures 2004-05 Per Pupil'!C170</f>
        <v>0</v>
      </c>
      <c r="V170" s="12">
        <f>'Expenditures 2004-05'!U170/'Expenditures 2004-05 Per Pupil'!C170</f>
        <v>0</v>
      </c>
      <c r="W170" s="12">
        <f>'Expenditures 2004-05'!V170/'Expenditures 2004-05 Per Pupil'!C170</f>
        <v>0</v>
      </c>
      <c r="X170" s="12">
        <f>'Expenditures 2004-05'!W170/'Expenditures 2004-05 Per Pupil'!C170</f>
        <v>0</v>
      </c>
      <c r="Y170" s="12">
        <f>'Expenditures 2004-05'!X170/'Expenditures 2004-05 Per Pupil'!C170</f>
        <v>0</v>
      </c>
      <c r="Z170" s="12">
        <f>'Expenditures 2004-05'!Y170/'Expenditures 2004-05 Per Pupil'!C170</f>
        <v>0</v>
      </c>
      <c r="AA170" s="12">
        <f>'Expenditures 2004-05'!Z170/'Expenditures 2004-05 Per Pupil'!C170</f>
        <v>0</v>
      </c>
      <c r="AB170" s="12">
        <f>'Expenditures 2004-05'!AA170/'Expenditures 2004-05 Per Pupil'!C170</f>
        <v>289.93326406170132</v>
      </c>
      <c r="AC170" s="12">
        <f>'Expenditures 2004-05'!AB170/'Expenditures 2004-05 Per Pupil'!C170</f>
        <v>566.50105467259561</v>
      </c>
    </row>
    <row r="171" spans="1:29" x14ac:dyDescent="0.25">
      <c r="A171" s="8" t="s">
        <v>170</v>
      </c>
      <c r="B171" s="7" t="s">
        <v>353</v>
      </c>
      <c r="C171" s="5">
        <v>2275.5637000000002</v>
      </c>
      <c r="D171" s="12">
        <f>'Expenditures 2004-05'!C171/'Expenditures 2004-05 Per Pupil'!C171</f>
        <v>8663.7386683572058</v>
      </c>
      <c r="E171" s="12">
        <f>'Expenditures 2004-05'!D171/'Expenditures 2004-05 Per Pupil'!C171</f>
        <v>7759.2702986077675</v>
      </c>
      <c r="F171" s="12">
        <f>'Expenditures 2004-05'!E171/'Expenditures 2004-05 Per Pupil'!C171</f>
        <v>4220.479690372983</v>
      </c>
      <c r="G171" s="12">
        <f>'Expenditures 2004-05'!F171/'Expenditures 2004-05 Per Pupil'!C171</f>
        <v>317.09416000967138</v>
      </c>
      <c r="H171" s="12">
        <f>'Expenditures 2004-05'!G171/'Expenditures 2004-05 Per Pupil'!C171</f>
        <v>584.20513563298618</v>
      </c>
      <c r="I171" s="12">
        <f>'Expenditures 2004-05'!H171/'Expenditures 2004-05 Per Pupil'!C171</f>
        <v>192.19590293165601</v>
      </c>
      <c r="J171" s="12">
        <f>'Expenditures 2004-05'!I171/'Expenditures 2004-05 Per Pupil'!C171</f>
        <v>431.70023322133324</v>
      </c>
      <c r="K171" s="12">
        <f>'Expenditures 2004-05'!J171/'Expenditures 2004-05 Per Pupil'!C171</f>
        <v>87.345096074436398</v>
      </c>
      <c r="L171" s="12">
        <f>'Expenditures 2004-05'!K171/'Expenditures 2004-05 Per Pupil'!C171</f>
        <v>598.98638741688478</v>
      </c>
      <c r="M171" s="12">
        <f>'Expenditures 2004-05'!L171/'Expenditures 2004-05 Per Pupil'!C171</f>
        <v>646.47415055882641</v>
      </c>
      <c r="N171" s="12">
        <f>'Expenditures 2004-05'!M171/'Expenditures 2004-05 Per Pupil'!C171</f>
        <v>0</v>
      </c>
      <c r="O171" s="12">
        <f>'Expenditures 2004-05'!N171/'Expenditures 2004-05 Per Pupil'!C171</f>
        <v>0</v>
      </c>
      <c r="P171" s="12">
        <f>'Expenditures 2004-05'!O171/'Expenditures 2004-05 Per Pupil'!C171</f>
        <v>577.34708107709753</v>
      </c>
      <c r="Q171" s="12">
        <f>'Expenditures 2004-05'!P171/'Expenditures 2004-05 Per Pupil'!C171</f>
        <v>2.3818274126977856E-2</v>
      </c>
      <c r="R171" s="12">
        <f>'Expenditures 2004-05'!Q171/'Expenditures 2004-05 Per Pupil'!C171</f>
        <v>103.41864303776686</v>
      </c>
      <c r="S171" s="12">
        <f>'Expenditures 2004-05'!R171/'Expenditures 2004-05 Per Pupil'!C171</f>
        <v>0</v>
      </c>
      <c r="T171" s="12">
        <f>'Expenditures 2004-05'!S171/'Expenditures 2004-05 Per Pupil'!C171</f>
        <v>0</v>
      </c>
      <c r="U171" s="12">
        <f>'Expenditures 2004-05'!T171/'Expenditures 2004-05 Per Pupil'!C171</f>
        <v>0</v>
      </c>
      <c r="V171" s="12">
        <f>'Expenditures 2004-05'!U171/'Expenditures 2004-05 Per Pupil'!C171</f>
        <v>0</v>
      </c>
      <c r="W171" s="12">
        <f>'Expenditures 2004-05'!V171/'Expenditures 2004-05 Per Pupil'!C171</f>
        <v>0</v>
      </c>
      <c r="X171" s="12">
        <f>'Expenditures 2004-05'!W171/'Expenditures 2004-05 Per Pupil'!C171</f>
        <v>0</v>
      </c>
      <c r="Y171" s="12">
        <f>'Expenditures 2004-05'!X171/'Expenditures 2004-05 Per Pupil'!C171</f>
        <v>0</v>
      </c>
      <c r="Z171" s="12">
        <f>'Expenditures 2004-05'!Y171/'Expenditures 2004-05 Per Pupil'!C171</f>
        <v>0</v>
      </c>
      <c r="AA171" s="12">
        <f>'Expenditures 2004-05'!Z171/'Expenditures 2004-05 Per Pupil'!C171</f>
        <v>0</v>
      </c>
      <c r="AB171" s="12">
        <f>'Expenditures 2004-05'!AA171/'Expenditures 2004-05 Per Pupil'!C171</f>
        <v>904.46836974943824</v>
      </c>
      <c r="AC171" s="12">
        <f>'Expenditures 2004-05'!AB171/'Expenditures 2004-05 Per Pupil'!C171</f>
        <v>417.18509571935954</v>
      </c>
    </row>
    <row r="172" spans="1:29" x14ac:dyDescent="0.25">
      <c r="A172" s="8" t="s">
        <v>171</v>
      </c>
      <c r="B172" s="7" t="s">
        <v>354</v>
      </c>
      <c r="C172" s="5">
        <v>1687.4190999999998</v>
      </c>
      <c r="D172" s="12">
        <f>'Expenditures 2004-05'!C172/'Expenditures 2004-05 Per Pupil'!C172</f>
        <v>7417.0191210944586</v>
      </c>
      <c r="E172" s="12">
        <f>'Expenditures 2004-05'!D172/'Expenditures 2004-05 Per Pupil'!C172</f>
        <v>7104.6584692563938</v>
      </c>
      <c r="F172" s="12">
        <f>'Expenditures 2004-05'!E172/'Expenditures 2004-05 Per Pupil'!C172</f>
        <v>3727.5732744757956</v>
      </c>
      <c r="G172" s="12">
        <f>'Expenditures 2004-05'!F172/'Expenditures 2004-05 Per Pupil'!C172</f>
        <v>371.34528701257443</v>
      </c>
      <c r="H172" s="12">
        <f>'Expenditures 2004-05'!G172/'Expenditures 2004-05 Per Pupil'!C172</f>
        <v>448.684929547141</v>
      </c>
      <c r="I172" s="12">
        <f>'Expenditures 2004-05'!H172/'Expenditures 2004-05 Per Pupil'!C172</f>
        <v>252.82938897633673</v>
      </c>
      <c r="J172" s="12">
        <f>'Expenditures 2004-05'!I172/'Expenditures 2004-05 Per Pupil'!C172</f>
        <v>358.32520800552754</v>
      </c>
      <c r="K172" s="12">
        <f>'Expenditures 2004-05'!J172/'Expenditures 2004-05 Per Pupil'!C172</f>
        <v>177.38760927857223</v>
      </c>
      <c r="L172" s="12">
        <f>'Expenditures 2004-05'!K172/'Expenditures 2004-05 Per Pupil'!C172</f>
        <v>713.37139066400289</v>
      </c>
      <c r="M172" s="12">
        <f>'Expenditures 2004-05'!L172/'Expenditures 2004-05 Per Pupil'!C172</f>
        <v>450.38594739149278</v>
      </c>
      <c r="N172" s="12">
        <f>'Expenditures 2004-05'!M172/'Expenditures 2004-05 Per Pupil'!C172</f>
        <v>0</v>
      </c>
      <c r="O172" s="12">
        <f>'Expenditures 2004-05'!N172/'Expenditures 2004-05 Per Pupil'!C172</f>
        <v>0</v>
      </c>
      <c r="P172" s="12">
        <f>'Expenditures 2004-05'!O172/'Expenditures 2004-05 Per Pupil'!C172</f>
        <v>530.72456036559038</v>
      </c>
      <c r="Q172" s="12">
        <f>'Expenditures 2004-05'!P172/'Expenditures 2004-05 Per Pupil'!C172</f>
        <v>0</v>
      </c>
      <c r="R172" s="12">
        <f>'Expenditures 2004-05'!Q172/'Expenditures 2004-05 Per Pupil'!C172</f>
        <v>74.030873539359618</v>
      </c>
      <c r="S172" s="12">
        <f>'Expenditures 2004-05'!R172/'Expenditures 2004-05 Per Pupil'!C172</f>
        <v>0</v>
      </c>
      <c r="T172" s="12">
        <f>'Expenditures 2004-05'!S172/'Expenditures 2004-05 Per Pupil'!C172</f>
        <v>0</v>
      </c>
      <c r="U172" s="12">
        <f>'Expenditures 2004-05'!T172/'Expenditures 2004-05 Per Pupil'!C172</f>
        <v>0</v>
      </c>
      <c r="V172" s="12">
        <f>'Expenditures 2004-05'!U172/'Expenditures 2004-05 Per Pupil'!C172</f>
        <v>0</v>
      </c>
      <c r="W172" s="12">
        <f>'Expenditures 2004-05'!V172/'Expenditures 2004-05 Per Pupil'!C172</f>
        <v>0</v>
      </c>
      <c r="X172" s="12">
        <f>'Expenditures 2004-05'!W172/'Expenditures 2004-05 Per Pupil'!C172</f>
        <v>0</v>
      </c>
      <c r="Y172" s="12">
        <f>'Expenditures 2004-05'!X172/'Expenditures 2004-05 Per Pupil'!C172</f>
        <v>0</v>
      </c>
      <c r="Z172" s="12">
        <f>'Expenditures 2004-05'!Y172/'Expenditures 2004-05 Per Pupil'!C172</f>
        <v>0</v>
      </c>
      <c r="AA172" s="12">
        <f>'Expenditures 2004-05'!Z172/'Expenditures 2004-05 Per Pupil'!C172</f>
        <v>0</v>
      </c>
      <c r="AB172" s="12">
        <f>'Expenditures 2004-05'!AA172/'Expenditures 2004-05 Per Pupil'!C172</f>
        <v>312.36065183806443</v>
      </c>
      <c r="AC172" s="12">
        <f>'Expenditures 2004-05'!AB172/'Expenditures 2004-05 Per Pupil'!C172</f>
        <v>161.60134728829374</v>
      </c>
    </row>
    <row r="173" spans="1:29" x14ac:dyDescent="0.25">
      <c r="A173" s="8" t="s">
        <v>172</v>
      </c>
      <c r="B173" s="7" t="s">
        <v>355</v>
      </c>
      <c r="C173" s="5">
        <v>118.038</v>
      </c>
      <c r="D173" s="12">
        <f>'Expenditures 2004-05'!C173/'Expenditures 2004-05 Per Pupil'!C173</f>
        <v>11706.34168657551</v>
      </c>
      <c r="E173" s="12">
        <f>'Expenditures 2004-05'!D173/'Expenditures 2004-05 Per Pupil'!C173</f>
        <v>11370.116742066115</v>
      </c>
      <c r="F173" s="12">
        <f>'Expenditures 2004-05'!E173/'Expenditures 2004-05 Per Pupil'!C173</f>
        <v>5427.2349582337893</v>
      </c>
      <c r="G173" s="12">
        <f>'Expenditures 2004-05'!F173/'Expenditures 2004-05 Per Pupil'!C173</f>
        <v>0</v>
      </c>
      <c r="H173" s="12">
        <f>'Expenditures 2004-05'!G173/'Expenditures 2004-05 Per Pupil'!C173</f>
        <v>122.73250986970298</v>
      </c>
      <c r="I173" s="12">
        <f>'Expenditures 2004-05'!H173/'Expenditures 2004-05 Per Pupil'!C173</f>
        <v>1523.3871295684442</v>
      </c>
      <c r="J173" s="12">
        <f>'Expenditures 2004-05'!I173/'Expenditures 2004-05 Per Pupil'!C173</f>
        <v>797.03315881326353</v>
      </c>
      <c r="K173" s="12">
        <f>'Expenditures 2004-05'!J173/'Expenditures 2004-05 Per Pupil'!C173</f>
        <v>742.57332384486347</v>
      </c>
      <c r="L173" s="12">
        <f>'Expenditures 2004-05'!K173/'Expenditures 2004-05 Per Pupil'!C173</f>
        <v>1349.245666649723</v>
      </c>
      <c r="M173" s="12">
        <f>'Expenditures 2004-05'!L173/'Expenditures 2004-05 Per Pupil'!C173</f>
        <v>383.60697402531389</v>
      </c>
      <c r="N173" s="12">
        <f>'Expenditures 2004-05'!M173/'Expenditures 2004-05 Per Pupil'!C173</f>
        <v>0</v>
      </c>
      <c r="O173" s="12">
        <f>'Expenditures 2004-05'!N173/'Expenditures 2004-05 Per Pupil'!C173</f>
        <v>0</v>
      </c>
      <c r="P173" s="12">
        <f>'Expenditures 2004-05'!O173/'Expenditures 2004-05 Per Pupil'!C173</f>
        <v>751.72131008658221</v>
      </c>
      <c r="Q173" s="12">
        <f>'Expenditures 2004-05'!P173/'Expenditures 2004-05 Per Pupil'!C173</f>
        <v>0</v>
      </c>
      <c r="R173" s="12">
        <f>'Expenditures 2004-05'!Q173/'Expenditures 2004-05 Per Pupil'!C173</f>
        <v>272.58171097443199</v>
      </c>
      <c r="S173" s="12">
        <f>'Expenditures 2004-05'!R173/'Expenditures 2004-05 Per Pupil'!C173</f>
        <v>0</v>
      </c>
      <c r="T173" s="12">
        <f>'Expenditures 2004-05'!S173/'Expenditures 2004-05 Per Pupil'!C173</f>
        <v>0</v>
      </c>
      <c r="U173" s="12">
        <f>'Expenditures 2004-05'!T173/'Expenditures 2004-05 Per Pupil'!C173</f>
        <v>0</v>
      </c>
      <c r="V173" s="12">
        <f>'Expenditures 2004-05'!U173/'Expenditures 2004-05 Per Pupil'!C173</f>
        <v>0</v>
      </c>
      <c r="W173" s="12">
        <f>'Expenditures 2004-05'!V173/'Expenditures 2004-05 Per Pupil'!C173</f>
        <v>0</v>
      </c>
      <c r="X173" s="12">
        <f>'Expenditures 2004-05'!W173/'Expenditures 2004-05 Per Pupil'!C173</f>
        <v>0</v>
      </c>
      <c r="Y173" s="12">
        <f>'Expenditures 2004-05'!X173/'Expenditures 2004-05 Per Pupil'!C173</f>
        <v>0</v>
      </c>
      <c r="Z173" s="12">
        <f>'Expenditures 2004-05'!Y173/'Expenditures 2004-05 Per Pupil'!C173</f>
        <v>0</v>
      </c>
      <c r="AA173" s="12">
        <f>'Expenditures 2004-05'!Z173/'Expenditures 2004-05 Per Pupil'!C173</f>
        <v>0</v>
      </c>
      <c r="AB173" s="12">
        <f>'Expenditures 2004-05'!AA173/'Expenditures 2004-05 Per Pupil'!C173</f>
        <v>336.2249445093953</v>
      </c>
      <c r="AC173" s="12">
        <f>'Expenditures 2004-05'!AB173/'Expenditures 2004-05 Per Pupil'!C173</f>
        <v>0</v>
      </c>
    </row>
    <row r="174" spans="1:29" x14ac:dyDescent="0.25">
      <c r="A174" s="8" t="s">
        <v>173</v>
      </c>
      <c r="B174" s="7" t="s">
        <v>356</v>
      </c>
      <c r="C174" s="5">
        <v>4137.1052999999993</v>
      </c>
      <c r="D174" s="12">
        <f>'Expenditures 2004-05'!C174/'Expenditures 2004-05 Per Pupil'!C174</f>
        <v>8824.9110120547339</v>
      </c>
      <c r="E174" s="12">
        <f>'Expenditures 2004-05'!D174/'Expenditures 2004-05 Per Pupil'!C174</f>
        <v>8002.5233609596553</v>
      </c>
      <c r="F174" s="12">
        <f>'Expenditures 2004-05'!E174/'Expenditures 2004-05 Per Pupil'!C174</f>
        <v>4650.9758671117224</v>
      </c>
      <c r="G174" s="12">
        <f>'Expenditures 2004-05'!F174/'Expenditures 2004-05 Per Pupil'!C174</f>
        <v>250.08657140053944</v>
      </c>
      <c r="H174" s="12">
        <f>'Expenditures 2004-05'!G174/'Expenditures 2004-05 Per Pupil'!C174</f>
        <v>587.03923247977286</v>
      </c>
      <c r="I174" s="12">
        <f>'Expenditures 2004-05'!H174/'Expenditures 2004-05 Per Pupil'!C174</f>
        <v>253.08621707066536</v>
      </c>
      <c r="J174" s="12">
        <f>'Expenditures 2004-05'!I174/'Expenditures 2004-05 Per Pupil'!C174</f>
        <v>304.747067955945</v>
      </c>
      <c r="K174" s="12">
        <f>'Expenditures 2004-05'!J174/'Expenditures 2004-05 Per Pupil'!C174</f>
        <v>140.92988641115809</v>
      </c>
      <c r="L174" s="12">
        <f>'Expenditures 2004-05'!K174/'Expenditures 2004-05 Per Pupil'!C174</f>
        <v>757.18649220748637</v>
      </c>
      <c r="M174" s="12">
        <f>'Expenditures 2004-05'!L174/'Expenditures 2004-05 Per Pupil'!C174</f>
        <v>424.28253880799224</v>
      </c>
      <c r="N174" s="12">
        <f>'Expenditures 2004-05'!M174/'Expenditures 2004-05 Per Pupil'!C174</f>
        <v>0.49779733670303256</v>
      </c>
      <c r="O174" s="12">
        <f>'Expenditures 2004-05'!N174/'Expenditures 2004-05 Per Pupil'!C174</f>
        <v>0</v>
      </c>
      <c r="P174" s="12">
        <f>'Expenditures 2004-05'!O174/'Expenditures 2004-05 Per Pupil'!C174</f>
        <v>485.22715387495708</v>
      </c>
      <c r="Q174" s="12">
        <f>'Expenditures 2004-05'!P174/'Expenditures 2004-05 Per Pupil'!C174</f>
        <v>0</v>
      </c>
      <c r="R174" s="12">
        <f>'Expenditures 2004-05'!Q174/'Expenditures 2004-05 Per Pupil'!C174</f>
        <v>148.46453630271392</v>
      </c>
      <c r="S174" s="12">
        <f>'Expenditures 2004-05'!R174/'Expenditures 2004-05 Per Pupil'!C174</f>
        <v>0</v>
      </c>
      <c r="T174" s="12">
        <f>'Expenditures 2004-05'!S174/'Expenditures 2004-05 Per Pupil'!C174</f>
        <v>0</v>
      </c>
      <c r="U174" s="12">
        <f>'Expenditures 2004-05'!T174/'Expenditures 2004-05 Per Pupil'!C174</f>
        <v>7.3723044951260981</v>
      </c>
      <c r="V174" s="12">
        <f>'Expenditures 2004-05'!U174/'Expenditures 2004-05 Per Pupil'!C174</f>
        <v>0</v>
      </c>
      <c r="W174" s="12">
        <f>'Expenditures 2004-05'!V174/'Expenditures 2004-05 Per Pupil'!C174</f>
        <v>0.97773677648475632</v>
      </c>
      <c r="X174" s="12">
        <f>'Expenditures 2004-05'!W174/'Expenditures 2004-05 Per Pupil'!C174</f>
        <v>0</v>
      </c>
      <c r="Y174" s="12">
        <f>'Expenditures 2004-05'!X174/'Expenditures 2004-05 Per Pupil'!C174</f>
        <v>0</v>
      </c>
      <c r="Z174" s="12">
        <f>'Expenditures 2004-05'!Y174/'Expenditures 2004-05 Per Pupil'!C174</f>
        <v>515.96441598912179</v>
      </c>
      <c r="AA174" s="12">
        <f>'Expenditures 2004-05'!Z174/'Expenditures 2004-05 Per Pupil'!C174</f>
        <v>0</v>
      </c>
      <c r="AB174" s="12">
        <f>'Expenditures 2004-05'!AA174/'Expenditures 2004-05 Per Pupil'!C174</f>
        <v>298.073193834346</v>
      </c>
      <c r="AC174" s="12">
        <f>'Expenditures 2004-05'!AB174/'Expenditures 2004-05 Per Pupil'!C174</f>
        <v>420.66682469986932</v>
      </c>
    </row>
    <row r="175" spans="1:29" x14ac:dyDescent="0.25">
      <c r="A175" s="8" t="s">
        <v>174</v>
      </c>
      <c r="B175" s="7" t="s">
        <v>357</v>
      </c>
      <c r="C175" s="5">
        <v>680.55840000000012</v>
      </c>
      <c r="D175" s="12">
        <f>'Expenditures 2004-05'!C175/'Expenditures 2004-05 Per Pupil'!C175</f>
        <v>8101.1348915831459</v>
      </c>
      <c r="E175" s="12">
        <f>'Expenditures 2004-05'!D175/'Expenditures 2004-05 Per Pupil'!C175</f>
        <v>7675.3094958492893</v>
      </c>
      <c r="F175" s="12">
        <f>'Expenditures 2004-05'!E175/'Expenditures 2004-05 Per Pupil'!C175</f>
        <v>4510.0786207326209</v>
      </c>
      <c r="G175" s="12">
        <f>'Expenditures 2004-05'!F175/'Expenditures 2004-05 Per Pupil'!C175</f>
        <v>244.11440664019423</v>
      </c>
      <c r="H175" s="12">
        <f>'Expenditures 2004-05'!G175/'Expenditures 2004-05 Per Pupil'!C175</f>
        <v>380.46561470698174</v>
      </c>
      <c r="I175" s="12">
        <f>'Expenditures 2004-05'!H175/'Expenditures 2004-05 Per Pupil'!C175</f>
        <v>380.95397838010661</v>
      </c>
      <c r="J175" s="12">
        <f>'Expenditures 2004-05'!I175/'Expenditures 2004-05 Per Pupil'!C175</f>
        <v>270.34721781407734</v>
      </c>
      <c r="K175" s="12">
        <f>'Expenditures 2004-05'!J175/'Expenditures 2004-05 Per Pupil'!C175</f>
        <v>122.82324338366844</v>
      </c>
      <c r="L175" s="12">
        <f>'Expenditures 2004-05'!K175/'Expenditures 2004-05 Per Pupil'!C175</f>
        <v>666.03051259083702</v>
      </c>
      <c r="M175" s="12">
        <f>'Expenditures 2004-05'!L175/'Expenditures 2004-05 Per Pupil'!C175</f>
        <v>208.6970640579853</v>
      </c>
      <c r="N175" s="12">
        <f>'Expenditures 2004-05'!M175/'Expenditures 2004-05 Per Pupil'!C175</f>
        <v>109.03829855013174</v>
      </c>
      <c r="O175" s="12">
        <f>'Expenditures 2004-05'!N175/'Expenditures 2004-05 Per Pupil'!C175</f>
        <v>0</v>
      </c>
      <c r="P175" s="12">
        <f>'Expenditures 2004-05'!O175/'Expenditures 2004-05 Per Pupil'!C175</f>
        <v>638.37725021100312</v>
      </c>
      <c r="Q175" s="12">
        <f>'Expenditures 2004-05'!P175/'Expenditures 2004-05 Per Pupil'!C175</f>
        <v>0</v>
      </c>
      <c r="R175" s="12">
        <f>'Expenditures 2004-05'!Q175/'Expenditures 2004-05 Per Pupil'!C175</f>
        <v>144.38328878168278</v>
      </c>
      <c r="S175" s="12">
        <f>'Expenditures 2004-05'!R175/'Expenditures 2004-05 Per Pupil'!C175</f>
        <v>0</v>
      </c>
      <c r="T175" s="12">
        <f>'Expenditures 2004-05'!S175/'Expenditures 2004-05 Per Pupil'!C175</f>
        <v>0</v>
      </c>
      <c r="U175" s="12">
        <f>'Expenditures 2004-05'!T175/'Expenditures 2004-05 Per Pupil'!C175</f>
        <v>0</v>
      </c>
      <c r="V175" s="12">
        <f>'Expenditures 2004-05'!U175/'Expenditures 2004-05 Per Pupil'!C175</f>
        <v>0</v>
      </c>
      <c r="W175" s="12">
        <f>'Expenditures 2004-05'!V175/'Expenditures 2004-05 Per Pupil'!C175</f>
        <v>0</v>
      </c>
      <c r="X175" s="12">
        <f>'Expenditures 2004-05'!W175/'Expenditures 2004-05 Per Pupil'!C175</f>
        <v>0</v>
      </c>
      <c r="Y175" s="12">
        <f>'Expenditures 2004-05'!X175/'Expenditures 2004-05 Per Pupil'!C175</f>
        <v>0</v>
      </c>
      <c r="Z175" s="12">
        <f>'Expenditures 2004-05'!Y175/'Expenditures 2004-05 Per Pupil'!C175</f>
        <v>0</v>
      </c>
      <c r="AA175" s="12">
        <f>'Expenditures 2004-05'!Z175/'Expenditures 2004-05 Per Pupil'!C175</f>
        <v>0</v>
      </c>
      <c r="AB175" s="12">
        <f>'Expenditures 2004-05'!AA175/'Expenditures 2004-05 Per Pupil'!C175</f>
        <v>425.82539573385611</v>
      </c>
      <c r="AC175" s="12">
        <f>'Expenditures 2004-05'!AB175/'Expenditures 2004-05 Per Pupil'!C175</f>
        <v>19.731429367413579</v>
      </c>
    </row>
    <row r="176" spans="1:29" x14ac:dyDescent="0.25">
      <c r="A176" s="8" t="s">
        <v>175</v>
      </c>
      <c r="B176" s="7" t="s">
        <v>358</v>
      </c>
      <c r="C176" s="5">
        <v>796.29180000000008</v>
      </c>
      <c r="D176" s="12">
        <f>'Expenditures 2004-05'!C176/'Expenditures 2004-05 Per Pupil'!C176</f>
        <v>9382.2621556570084</v>
      </c>
      <c r="E176" s="12">
        <f>'Expenditures 2004-05'!D176/'Expenditures 2004-05 Per Pupil'!C176</f>
        <v>7512.0583936692547</v>
      </c>
      <c r="F176" s="12">
        <f>'Expenditures 2004-05'!E176/'Expenditures 2004-05 Per Pupil'!C176</f>
        <v>4352.6481121618981</v>
      </c>
      <c r="G176" s="12">
        <f>'Expenditures 2004-05'!F176/'Expenditures 2004-05 Per Pupil'!C176</f>
        <v>457.15732599531975</v>
      </c>
      <c r="H176" s="12">
        <f>'Expenditures 2004-05'!G176/'Expenditures 2004-05 Per Pupil'!C176</f>
        <v>429.35113735944532</v>
      </c>
      <c r="I176" s="12">
        <f>'Expenditures 2004-05'!H176/'Expenditures 2004-05 Per Pupil'!C176</f>
        <v>355.7644823166583</v>
      </c>
      <c r="J176" s="12">
        <f>'Expenditures 2004-05'!I176/'Expenditures 2004-05 Per Pupil'!C176</f>
        <v>332.01831288479929</v>
      </c>
      <c r="K176" s="12">
        <f>'Expenditures 2004-05'!J176/'Expenditures 2004-05 Per Pupil'!C176</f>
        <v>135.25848187812556</v>
      </c>
      <c r="L176" s="12">
        <f>'Expenditures 2004-05'!K176/'Expenditures 2004-05 Per Pupil'!C176</f>
        <v>564.27559595615571</v>
      </c>
      <c r="M176" s="12">
        <f>'Expenditures 2004-05'!L176/'Expenditures 2004-05 Per Pupil'!C176</f>
        <v>369.97707373101167</v>
      </c>
      <c r="N176" s="12">
        <f>'Expenditures 2004-05'!M176/'Expenditures 2004-05 Per Pupil'!C176</f>
        <v>0</v>
      </c>
      <c r="O176" s="12">
        <f>'Expenditures 2004-05'!N176/'Expenditures 2004-05 Per Pupil'!C176</f>
        <v>0</v>
      </c>
      <c r="P176" s="12">
        <f>'Expenditures 2004-05'!O176/'Expenditures 2004-05 Per Pupil'!C176</f>
        <v>448.38688531013372</v>
      </c>
      <c r="Q176" s="12">
        <f>'Expenditures 2004-05'!P176/'Expenditures 2004-05 Per Pupil'!C176</f>
        <v>0</v>
      </c>
      <c r="R176" s="12">
        <f>'Expenditures 2004-05'!Q176/'Expenditures 2004-05 Per Pupil'!C176</f>
        <v>67.220986075707415</v>
      </c>
      <c r="S176" s="12">
        <f>'Expenditures 2004-05'!R176/'Expenditures 2004-05 Per Pupil'!C176</f>
        <v>0</v>
      </c>
      <c r="T176" s="12">
        <f>'Expenditures 2004-05'!S176/'Expenditures 2004-05 Per Pupil'!C176</f>
        <v>0</v>
      </c>
      <c r="U176" s="12">
        <f>'Expenditures 2004-05'!T176/'Expenditures 2004-05 Per Pupil'!C176</f>
        <v>0</v>
      </c>
      <c r="V176" s="12">
        <f>'Expenditures 2004-05'!U176/'Expenditures 2004-05 Per Pupil'!C176</f>
        <v>0</v>
      </c>
      <c r="W176" s="12">
        <f>'Expenditures 2004-05'!V176/'Expenditures 2004-05 Per Pupil'!C176</f>
        <v>1.6761066734581469</v>
      </c>
      <c r="X176" s="12">
        <f>'Expenditures 2004-05'!W176/'Expenditures 2004-05 Per Pupil'!C176</f>
        <v>0</v>
      </c>
      <c r="Y176" s="12">
        <f>'Expenditures 2004-05'!X176/'Expenditures 2004-05 Per Pupil'!C176</f>
        <v>0</v>
      </c>
      <c r="Z176" s="12">
        <f>'Expenditures 2004-05'!Y176/'Expenditures 2004-05 Per Pupil'!C176</f>
        <v>0</v>
      </c>
      <c r="AA176" s="12">
        <f>'Expenditures 2004-05'!Z176/'Expenditures 2004-05 Per Pupil'!C176</f>
        <v>0</v>
      </c>
      <c r="AB176" s="12">
        <f>'Expenditures 2004-05'!AA176/'Expenditures 2004-05 Per Pupil'!C176</f>
        <v>1868.5276553142953</v>
      </c>
      <c r="AC176" s="12">
        <f>'Expenditures 2004-05'!AB176/'Expenditures 2004-05 Per Pupil'!C176</f>
        <v>109.40609962327878</v>
      </c>
    </row>
    <row r="177" spans="1:29" x14ac:dyDescent="0.25">
      <c r="A177" s="8" t="s">
        <v>176</v>
      </c>
      <c r="B177" s="7" t="s">
        <v>359</v>
      </c>
      <c r="C177" s="5">
        <v>1171.1673000000001</v>
      </c>
      <c r="D177" s="12">
        <f>'Expenditures 2004-05'!C177/'Expenditures 2004-05 Per Pupil'!C177</f>
        <v>9582.1372147258535</v>
      </c>
      <c r="E177" s="12">
        <f>'Expenditures 2004-05'!D177/'Expenditures 2004-05 Per Pupil'!C177</f>
        <v>8626.0112965927237</v>
      </c>
      <c r="F177" s="12">
        <f>'Expenditures 2004-05'!E177/'Expenditures 2004-05 Per Pupil'!C177</f>
        <v>4877.2800948250515</v>
      </c>
      <c r="G177" s="12">
        <f>'Expenditures 2004-05'!F177/'Expenditures 2004-05 Per Pupil'!C177</f>
        <v>267.30293784671073</v>
      </c>
      <c r="H177" s="12">
        <f>'Expenditures 2004-05'!G177/'Expenditures 2004-05 Per Pupil'!C177</f>
        <v>104.22463981021328</v>
      </c>
      <c r="I177" s="12">
        <f>'Expenditures 2004-05'!H177/'Expenditures 2004-05 Per Pupil'!C177</f>
        <v>538.02875985352387</v>
      </c>
      <c r="J177" s="12">
        <f>'Expenditures 2004-05'!I177/'Expenditures 2004-05 Per Pupil'!C177</f>
        <v>429.16114546572464</v>
      </c>
      <c r="K177" s="12">
        <f>'Expenditures 2004-05'!J177/'Expenditures 2004-05 Per Pupil'!C177</f>
        <v>86.69051808396631</v>
      </c>
      <c r="L177" s="12">
        <f>'Expenditures 2004-05'!K177/'Expenditures 2004-05 Per Pupil'!C177</f>
        <v>641.10871264933712</v>
      </c>
      <c r="M177" s="12">
        <f>'Expenditures 2004-05'!L177/'Expenditures 2004-05 Per Pupil'!C177</f>
        <v>858.04292862343402</v>
      </c>
      <c r="N177" s="12">
        <f>'Expenditures 2004-05'!M177/'Expenditures 2004-05 Per Pupil'!C177</f>
        <v>62.14011439697812</v>
      </c>
      <c r="O177" s="12">
        <f>'Expenditures 2004-05'!N177/'Expenditures 2004-05 Per Pupil'!C177</f>
        <v>0</v>
      </c>
      <c r="P177" s="12">
        <f>'Expenditures 2004-05'!O177/'Expenditures 2004-05 Per Pupil'!C177</f>
        <v>582.24425323350476</v>
      </c>
      <c r="Q177" s="12">
        <f>'Expenditures 2004-05'!P177/'Expenditures 2004-05 Per Pupil'!C177</f>
        <v>0</v>
      </c>
      <c r="R177" s="12">
        <f>'Expenditures 2004-05'!Q177/'Expenditures 2004-05 Per Pupil'!C177</f>
        <v>179.78719180427936</v>
      </c>
      <c r="S177" s="12">
        <f>'Expenditures 2004-05'!R177/'Expenditures 2004-05 Per Pupil'!C177</f>
        <v>0</v>
      </c>
      <c r="T177" s="12">
        <f>'Expenditures 2004-05'!S177/'Expenditures 2004-05 Per Pupil'!C177</f>
        <v>0</v>
      </c>
      <c r="U177" s="12">
        <f>'Expenditures 2004-05'!T177/'Expenditures 2004-05 Per Pupil'!C177</f>
        <v>0</v>
      </c>
      <c r="V177" s="12">
        <f>'Expenditures 2004-05'!U177/'Expenditures 2004-05 Per Pupil'!C177</f>
        <v>0</v>
      </c>
      <c r="W177" s="12">
        <f>'Expenditures 2004-05'!V177/'Expenditures 2004-05 Per Pupil'!C177</f>
        <v>0</v>
      </c>
      <c r="X177" s="12">
        <f>'Expenditures 2004-05'!W177/'Expenditures 2004-05 Per Pupil'!C177</f>
        <v>0</v>
      </c>
      <c r="Y177" s="12">
        <f>'Expenditures 2004-05'!X177/'Expenditures 2004-05 Per Pupil'!C177</f>
        <v>61.643626832818846</v>
      </c>
      <c r="Z177" s="12">
        <f>'Expenditures 2004-05'!Y177/'Expenditures 2004-05 Per Pupil'!C177</f>
        <v>26.545677974444811</v>
      </c>
      <c r="AA177" s="12">
        <f>'Expenditures 2004-05'!Z177/'Expenditures 2004-05 Per Pupil'!C177</f>
        <v>0</v>
      </c>
      <c r="AB177" s="12">
        <f>'Expenditures 2004-05'!AA177/'Expenditures 2004-05 Per Pupil'!C177</f>
        <v>867.93661332586726</v>
      </c>
      <c r="AC177" s="12">
        <f>'Expenditures 2004-05'!AB177/'Expenditures 2004-05 Per Pupil'!C177</f>
        <v>819.14257681204037</v>
      </c>
    </row>
    <row r="178" spans="1:29" s="2" customFormat="1" x14ac:dyDescent="0.25">
      <c r="A178" s="10" t="s">
        <v>177</v>
      </c>
      <c r="B178" s="9" t="s">
        <v>360</v>
      </c>
      <c r="C178" s="28">
        <v>3442.3692999999994</v>
      </c>
      <c r="D178" s="13">
        <f>'Expenditures 2004-05'!C178/'Expenditures 2004-05 Per Pupil'!C178</f>
        <v>6956.9377230967066</v>
      </c>
      <c r="E178" s="13">
        <f>'Expenditures 2004-05'!D178/'Expenditures 2004-05 Per Pupil'!C178</f>
        <v>6379.5642814964694</v>
      </c>
      <c r="F178" s="13">
        <f>'Expenditures 2004-05'!E178/'Expenditures 2004-05 Per Pupil'!C178</f>
        <v>3764.9977502413822</v>
      </c>
      <c r="G178" s="13">
        <f>'Expenditures 2004-05'!F178/'Expenditures 2004-05 Per Pupil'!C178</f>
        <v>194.55401255176199</v>
      </c>
      <c r="H178" s="13">
        <f>'Expenditures 2004-05'!G178/'Expenditures 2004-05 Per Pupil'!C178</f>
        <v>210.12409389079787</v>
      </c>
      <c r="I178" s="13">
        <f>'Expenditures 2004-05'!H178/'Expenditures 2004-05 Per Pupil'!C178</f>
        <v>183.8688516075251</v>
      </c>
      <c r="J178" s="13">
        <f>'Expenditures 2004-05'!I178/'Expenditures 2004-05 Per Pupil'!C178</f>
        <v>311.26528754483149</v>
      </c>
      <c r="K178" s="13">
        <f>'Expenditures 2004-05'!J178/'Expenditures 2004-05 Per Pupil'!C178</f>
        <v>79.591376207079236</v>
      </c>
      <c r="L178" s="13">
        <f>'Expenditures 2004-05'!K178/'Expenditures 2004-05 Per Pupil'!C178</f>
        <v>668.66992742469563</v>
      </c>
      <c r="M178" s="13">
        <f>'Expenditures 2004-05'!L178/'Expenditures 2004-05 Per Pupil'!C178</f>
        <v>390.31877840648883</v>
      </c>
      <c r="N178" s="13">
        <f>'Expenditures 2004-05'!M178/'Expenditures 2004-05 Per Pupil'!C178</f>
        <v>43.08806437473168</v>
      </c>
      <c r="O178" s="13">
        <f>'Expenditures 2004-05'!N178/'Expenditures 2004-05 Per Pupil'!C178</f>
        <v>0</v>
      </c>
      <c r="P178" s="13">
        <f>'Expenditures 2004-05'!O178/'Expenditures 2004-05 Per Pupil'!C178</f>
        <v>454.52943703628785</v>
      </c>
      <c r="Q178" s="13">
        <f>'Expenditures 2004-05'!P178/'Expenditures 2004-05 Per Pupil'!C178</f>
        <v>0</v>
      </c>
      <c r="R178" s="13">
        <f>'Expenditures 2004-05'!Q178/'Expenditures 2004-05 Per Pupil'!C178</f>
        <v>39.06297328412731</v>
      </c>
      <c r="S178" s="13">
        <f>'Expenditures 2004-05'!R178/'Expenditures 2004-05 Per Pupil'!C178</f>
        <v>39.493728926759843</v>
      </c>
      <c r="T178" s="13">
        <f>'Expenditures 2004-05'!S178/'Expenditures 2004-05 Per Pupil'!C178</f>
        <v>0</v>
      </c>
      <c r="U178" s="13">
        <f>'Expenditures 2004-05'!T178/'Expenditures 2004-05 Per Pupil'!C178</f>
        <v>0</v>
      </c>
      <c r="V178" s="13">
        <f>'Expenditures 2004-05'!U178/'Expenditures 2004-05 Per Pupil'!C178</f>
        <v>0</v>
      </c>
      <c r="W178" s="13">
        <f>'Expenditures 2004-05'!V178/'Expenditures 2004-05 Per Pupil'!C178</f>
        <v>0</v>
      </c>
      <c r="X178" s="13">
        <f>'Expenditures 2004-05'!W178/'Expenditures 2004-05 Per Pupil'!C178</f>
        <v>0</v>
      </c>
      <c r="Y178" s="13">
        <f>'Expenditures 2004-05'!X178/'Expenditures 2004-05 Per Pupil'!C178</f>
        <v>0</v>
      </c>
      <c r="Z178" s="13">
        <f>'Expenditures 2004-05'!Y178/'Expenditures 2004-05 Per Pupil'!C178</f>
        <v>0</v>
      </c>
      <c r="AA178" s="13">
        <f>'Expenditures 2004-05'!Z178/'Expenditures 2004-05 Per Pupil'!C178</f>
        <v>0</v>
      </c>
      <c r="AB178" s="13">
        <f>'Expenditures 2004-05'!AA178/'Expenditures 2004-05 Per Pupil'!C178</f>
        <v>577.37344160023747</v>
      </c>
      <c r="AC178" s="13">
        <f>'Expenditures 2004-05'!AB178/'Expenditures 2004-05 Per Pupil'!C178</f>
        <v>567.56127821614041</v>
      </c>
    </row>
    <row r="179" spans="1:29" x14ac:dyDescent="0.25">
      <c r="B179" s="4" t="s">
        <v>372</v>
      </c>
      <c r="C179" s="5">
        <v>574181.71199999971</v>
      </c>
      <c r="D179" s="12">
        <f>'Expenditures 2004-05'!C179/'Expenditures 2004-05 Per Pupil'!C179</f>
        <v>8116.9188549843648</v>
      </c>
      <c r="E179" s="12">
        <f>'Expenditures 2004-05'!D179/'Expenditures 2004-05 Per Pupil'!C179</f>
        <v>7570.9220233402402</v>
      </c>
      <c r="F179" s="12">
        <f>'Expenditures 2004-05'!E179/'Expenditures 2004-05 Per Pupil'!C179</f>
        <v>4250.4679689275808</v>
      </c>
      <c r="G179" s="12">
        <f>'Expenditures 2004-05'!F179/'Expenditures 2004-05 Per Pupil'!C179</f>
        <v>299.52889138691364</v>
      </c>
      <c r="H179" s="12">
        <f>'Expenditures 2004-05'!G179/'Expenditures 2004-05 Per Pupil'!C179</f>
        <v>459.86327357984567</v>
      </c>
      <c r="I179" s="12">
        <f>'Expenditures 2004-05'!H179/'Expenditures 2004-05 Per Pupil'!C179</f>
        <v>188.06279363004163</v>
      </c>
      <c r="J179" s="12">
        <f>'Expenditures 2004-05'!I179/'Expenditures 2004-05 Per Pupil'!C179</f>
        <v>403.22223649993236</v>
      </c>
      <c r="K179" s="12">
        <f>'Expenditures 2004-05'!J179/'Expenditures 2004-05 Per Pupil'!C179</f>
        <v>173.02659096185224</v>
      </c>
      <c r="L179" s="12">
        <f>'Expenditures 2004-05'!K179/'Expenditures 2004-05 Per Pupil'!C179</f>
        <v>715.92503257923386</v>
      </c>
      <c r="M179" s="12">
        <f>'Expenditures 2004-05'!L179/'Expenditures 2004-05 Per Pupil'!C179</f>
        <v>489.01047114854833</v>
      </c>
      <c r="N179" s="12">
        <f>'Expenditures 2004-05'!M179/'Expenditures 2004-05 Per Pupil'!C179</f>
        <v>11.212885982686965</v>
      </c>
      <c r="O179" s="12">
        <f>'Expenditures 2004-05'!N179/'Expenditures 2004-05 Per Pupil'!C179</f>
        <v>0.74137275901256883</v>
      </c>
      <c r="P179" s="12">
        <f>'Expenditures 2004-05'!O179/'Expenditures 2004-05 Per Pupil'!C179</f>
        <v>476.70329350371276</v>
      </c>
      <c r="Q179" s="12">
        <f>'Expenditures 2004-05'!P179/'Expenditures 2004-05 Per Pupil'!C179</f>
        <v>0.10881490770991331</v>
      </c>
      <c r="R179" s="12">
        <f>'Expenditures 2004-05'!Q179/'Expenditures 2004-05 Per Pupil'!C179</f>
        <v>101.22250380903813</v>
      </c>
      <c r="S179" s="12">
        <f>'Expenditures 2004-05'!R179/'Expenditures 2004-05 Per Pupil'!C179</f>
        <v>1.8258936641297983</v>
      </c>
      <c r="T179" s="12">
        <f>'Expenditures 2004-05'!S179/'Expenditures 2004-05 Per Pupil'!C179</f>
        <v>0</v>
      </c>
      <c r="U179" s="12">
        <f>'Expenditures 2004-05'!T179/'Expenditures 2004-05 Per Pupil'!C179</f>
        <v>5.5766877158915884</v>
      </c>
      <c r="V179" s="12">
        <f>'Expenditures 2004-05'!U179/'Expenditures 2004-05 Per Pupil'!C179</f>
        <v>3.3027830917749621</v>
      </c>
      <c r="W179" s="12">
        <f>'Expenditures 2004-05'!V179/'Expenditures 2004-05 Per Pupil'!C179</f>
        <v>1.2235611572386695</v>
      </c>
      <c r="X179" s="12">
        <f>'Expenditures 2004-05'!W179/'Expenditures 2004-05 Per Pupil'!C179</f>
        <v>0.57362561906186271</v>
      </c>
      <c r="Y179" s="12">
        <f>'Expenditures 2004-05'!X179/'Expenditures 2004-05 Per Pupil'!C179</f>
        <v>6.8147652881009932</v>
      </c>
      <c r="Z179" s="12">
        <f>'Expenditures 2004-05'!Y179/'Expenditures 2004-05 Per Pupil'!C179</f>
        <v>20.058113571544759</v>
      </c>
      <c r="AA179" s="12">
        <f>'Expenditures 2004-05'!Z179/'Expenditures 2004-05 Per Pupil'!C179</f>
        <v>0</v>
      </c>
      <c r="AB179" s="12">
        <f>'Expenditures 2004-05'!AA179/'Expenditures 2004-05 Per Pupil'!C179</f>
        <v>508.44729520051339</v>
      </c>
      <c r="AC179" s="12">
        <f>'Expenditures 2004-05'!AB179/'Expenditures 2004-05 Per Pupil'!C179</f>
        <v>258.95446854636168</v>
      </c>
    </row>
    <row r="182" spans="1:29" x14ac:dyDescent="0.25">
      <c r="A182" s="15" t="s">
        <v>599</v>
      </c>
      <c r="B182" s="15"/>
    </row>
    <row r="183" spans="1:29" x14ac:dyDescent="0.25">
      <c r="A183" s="15" t="s">
        <v>595</v>
      </c>
      <c r="B183" s="15"/>
    </row>
    <row r="184" spans="1:29" x14ac:dyDescent="0.25">
      <c r="A184" s="15" t="s">
        <v>598</v>
      </c>
      <c r="B184" s="39">
        <v>38873</v>
      </c>
    </row>
    <row r="185" spans="1:29" x14ac:dyDescent="0.25">
      <c r="A185" s="15" t="s">
        <v>596</v>
      </c>
      <c r="B185" s="15"/>
    </row>
    <row r="186" spans="1:29" x14ac:dyDescent="0.25">
      <c r="A186" s="15" t="s">
        <v>597</v>
      </c>
      <c r="B186" s="15"/>
    </row>
  </sheetData>
  <sheetProtection password="C110" sheet="1" objects="1" scenarios="1"/>
  <phoneticPr fontId="0" type="noConversion"/>
  <printOptions horizontalCentered="1"/>
  <pageMargins left="0.1" right="0.1" top="0.51" bottom="0.46" header="0.21" footer="0.24"/>
  <pageSetup paperSize="5" scale="46" orientation="landscape" verticalDpi="0" r:id="rId1"/>
  <headerFooter alignWithMargins="0">
    <oddHeader>&amp;C&amp;"Times New Roman,Bold"&amp;18Expenditures
School Year 2004-05</oddHeader>
    <oddFooter>&amp;L&amp;"Times New Roman,Regular"KDE
Office of District Support Services
SOURCE: Local District Annual Fin. Reports &amp; Superint.'s Annual Attendance Reports-1/10/06
Note:  numbers subject to change due to district adjustments&amp;C&amp;"Times New Roman,Regular"&amp;P&amp;R&amp;D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09375" defaultRowHeight="10.199999999999999" x14ac:dyDescent="0.2"/>
  <cols>
    <col min="1" max="1" width="4.33203125" style="33" customWidth="1"/>
    <col min="2" max="2" width="26.109375" style="16" customWidth="1"/>
    <col min="3" max="3" width="8" style="34" customWidth="1"/>
    <col min="4" max="4" width="13.109375" style="16" customWidth="1"/>
    <col min="5" max="5" width="8" style="16" customWidth="1"/>
    <col min="6" max="6" width="11.88671875" style="16" customWidth="1"/>
    <col min="7" max="7" width="12.88671875" style="16" bestFit="1" customWidth="1"/>
    <col min="8" max="8" width="11.6640625" style="16" bestFit="1" customWidth="1"/>
    <col min="9" max="10" width="11.44140625" style="16" bestFit="1" customWidth="1"/>
    <col min="11" max="11" width="11.6640625" style="16" bestFit="1" customWidth="1"/>
    <col min="12" max="12" width="11.44140625" style="16" bestFit="1" customWidth="1"/>
    <col min="13" max="13" width="11.6640625" style="16" bestFit="1" customWidth="1"/>
    <col min="14" max="14" width="10.109375" style="16" bestFit="1" customWidth="1"/>
    <col min="15" max="15" width="11.33203125" style="16" bestFit="1" customWidth="1"/>
    <col min="16" max="16" width="10.109375" style="16" bestFit="1" customWidth="1"/>
    <col min="17" max="17" width="11.44140625" style="16" bestFit="1" customWidth="1"/>
    <col min="18" max="19" width="10" style="16" bestFit="1" customWidth="1"/>
    <col min="20" max="20" width="11.33203125" style="16" bestFit="1" customWidth="1"/>
    <col min="21" max="21" width="11.6640625" style="16" bestFit="1" customWidth="1"/>
    <col min="22" max="23" width="10" style="16" bestFit="1" customWidth="1"/>
    <col min="24" max="25" width="9.88671875" style="16" bestFit="1" customWidth="1"/>
    <col min="26" max="26" width="9.5546875" style="16" bestFit="1" customWidth="1"/>
    <col min="27" max="16384" width="9.109375" style="15"/>
  </cols>
  <sheetData>
    <row r="1" spans="1:31" ht="18" x14ac:dyDescent="0.35">
      <c r="D1" s="44"/>
      <c r="E1" s="44"/>
      <c r="F1" s="44"/>
      <c r="G1" s="44"/>
      <c r="H1" s="36" t="s">
        <v>605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2"/>
      <c r="AB1" s="42"/>
      <c r="AC1" s="42"/>
      <c r="AD1" s="42"/>
      <c r="AE1" s="42"/>
    </row>
    <row r="2" spans="1:31" s="14" customFormat="1" ht="20.399999999999999" x14ac:dyDescent="0.2">
      <c r="A2" s="14" t="s">
        <v>603</v>
      </c>
      <c r="B2" s="31" t="s">
        <v>566</v>
      </c>
      <c r="C2" s="31" t="s">
        <v>585</v>
      </c>
      <c r="D2" s="32" t="s">
        <v>591</v>
      </c>
      <c r="E2" s="35" t="s">
        <v>589</v>
      </c>
      <c r="F2" s="32" t="s">
        <v>572</v>
      </c>
      <c r="G2" s="32" t="s">
        <v>573</v>
      </c>
      <c r="H2" s="32" t="s">
        <v>574</v>
      </c>
      <c r="I2" s="32" t="s">
        <v>575</v>
      </c>
      <c r="J2" s="32" t="s">
        <v>576</v>
      </c>
      <c r="K2" s="32" t="s">
        <v>577</v>
      </c>
      <c r="L2" s="32" t="s">
        <v>578</v>
      </c>
      <c r="M2" s="32">
        <v>2700</v>
      </c>
      <c r="N2" s="32" t="s">
        <v>579</v>
      </c>
      <c r="O2" s="32" t="s">
        <v>580</v>
      </c>
      <c r="P2" s="32" t="s">
        <v>581</v>
      </c>
      <c r="Q2" s="32" t="s">
        <v>582</v>
      </c>
      <c r="R2" s="32">
        <v>2790</v>
      </c>
      <c r="S2" s="32">
        <v>2800</v>
      </c>
      <c r="T2" s="32" t="s">
        <v>583</v>
      </c>
      <c r="U2" s="32" t="s">
        <v>586</v>
      </c>
      <c r="V2" s="32" t="s">
        <v>584</v>
      </c>
      <c r="W2" s="32" t="s">
        <v>587</v>
      </c>
      <c r="X2" s="35" t="s">
        <v>594</v>
      </c>
      <c r="Y2" s="32" t="s">
        <v>590</v>
      </c>
      <c r="Z2" s="32" t="s">
        <v>588</v>
      </c>
      <c r="AA2" s="26" t="s">
        <v>604</v>
      </c>
    </row>
    <row r="3" spans="1:31" s="42" customFormat="1" ht="13.2" x14ac:dyDescent="0.25">
      <c r="A3" s="8" t="s">
        <v>1</v>
      </c>
      <c r="B3" s="8" t="s">
        <v>390</v>
      </c>
      <c r="C3" s="8" t="s">
        <v>570</v>
      </c>
      <c r="D3" s="12">
        <v>2961361</v>
      </c>
      <c r="E3" s="12">
        <v>0</v>
      </c>
      <c r="F3" s="12">
        <v>2155378</v>
      </c>
      <c r="G3" s="12">
        <v>103012</v>
      </c>
      <c r="H3" s="12">
        <v>119742</v>
      </c>
      <c r="I3" s="12">
        <v>33087</v>
      </c>
      <c r="J3" s="12">
        <v>169000</v>
      </c>
      <c r="K3" s="12">
        <v>28415</v>
      </c>
      <c r="L3" s="12">
        <v>127772</v>
      </c>
      <c r="M3" s="12">
        <v>175446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49509</v>
      </c>
      <c r="W3" s="12">
        <v>0</v>
      </c>
      <c r="X3" s="12">
        <v>0</v>
      </c>
      <c r="Y3" s="12">
        <v>0</v>
      </c>
      <c r="Z3" s="12">
        <v>0</v>
      </c>
    </row>
    <row r="4" spans="1:31" s="42" customFormat="1" ht="13.2" x14ac:dyDescent="0.25">
      <c r="A4" s="8" t="s">
        <v>2</v>
      </c>
      <c r="B4" s="8" t="s">
        <v>391</v>
      </c>
      <c r="C4" s="8" t="s">
        <v>570</v>
      </c>
      <c r="D4" s="12">
        <v>2750149.98</v>
      </c>
      <c r="E4" s="12">
        <v>0</v>
      </c>
      <c r="F4" s="12">
        <v>2240793.5699999998</v>
      </c>
      <c r="G4" s="12">
        <v>60013.88</v>
      </c>
      <c r="H4" s="12">
        <v>72656.399999999994</v>
      </c>
      <c r="I4" s="12">
        <v>17212.099999999999</v>
      </c>
      <c r="J4" s="12">
        <v>94438.09</v>
      </c>
      <c r="K4" s="12">
        <v>22238.65</v>
      </c>
      <c r="L4" s="12">
        <v>67477.539999999994</v>
      </c>
      <c r="M4" s="12">
        <v>0</v>
      </c>
      <c r="N4" s="12">
        <v>0</v>
      </c>
      <c r="O4" s="12">
        <v>78596.86</v>
      </c>
      <c r="P4" s="12">
        <v>0</v>
      </c>
      <c r="Q4" s="12">
        <v>0</v>
      </c>
      <c r="R4" s="12">
        <v>0</v>
      </c>
      <c r="S4" s="12">
        <v>0</v>
      </c>
      <c r="T4" s="12">
        <v>63669.55</v>
      </c>
      <c r="U4" s="12">
        <v>10357.73</v>
      </c>
      <c r="V4" s="12">
        <v>22695.61</v>
      </c>
      <c r="W4" s="12">
        <v>0</v>
      </c>
      <c r="X4" s="12">
        <v>0</v>
      </c>
      <c r="Y4" s="12">
        <v>0</v>
      </c>
      <c r="Z4" s="12">
        <v>0</v>
      </c>
    </row>
    <row r="5" spans="1:31" s="42" customFormat="1" ht="13.2" x14ac:dyDescent="0.25">
      <c r="A5" s="8" t="s">
        <v>3</v>
      </c>
      <c r="B5" s="8" t="s">
        <v>392</v>
      </c>
      <c r="C5" s="8" t="s">
        <v>570</v>
      </c>
      <c r="D5" s="12">
        <v>670509</v>
      </c>
      <c r="E5" s="12">
        <v>0</v>
      </c>
      <c r="F5" s="12">
        <v>621836.68999999994</v>
      </c>
      <c r="G5" s="12">
        <v>0</v>
      </c>
      <c r="H5" s="12">
        <v>0</v>
      </c>
      <c r="I5" s="12">
        <v>20272.419999999998</v>
      </c>
      <c r="J5" s="12">
        <v>28399.89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</row>
    <row r="6" spans="1:31" s="42" customFormat="1" ht="13.2" x14ac:dyDescent="0.25">
      <c r="A6" s="8" t="s">
        <v>4</v>
      </c>
      <c r="B6" s="8" t="s">
        <v>393</v>
      </c>
      <c r="C6" s="8" t="s">
        <v>570</v>
      </c>
      <c r="D6" s="12">
        <v>3503810</v>
      </c>
      <c r="E6" s="12">
        <v>0</v>
      </c>
      <c r="F6" s="12">
        <v>2893714</v>
      </c>
      <c r="G6" s="12">
        <v>55892</v>
      </c>
      <c r="H6" s="12">
        <v>55954</v>
      </c>
      <c r="I6" s="12">
        <v>52747</v>
      </c>
      <c r="J6" s="12">
        <v>132537</v>
      </c>
      <c r="K6" s="12">
        <v>52446</v>
      </c>
      <c r="L6" s="12">
        <v>93021</v>
      </c>
      <c r="M6" s="12">
        <v>0</v>
      </c>
      <c r="N6" s="12">
        <v>0</v>
      </c>
      <c r="O6" s="12">
        <v>99073</v>
      </c>
      <c r="P6" s="12">
        <v>0</v>
      </c>
      <c r="Q6" s="12">
        <v>0</v>
      </c>
      <c r="R6" s="12">
        <v>0</v>
      </c>
      <c r="S6" s="12">
        <v>0</v>
      </c>
      <c r="T6" s="12">
        <v>68426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</row>
    <row r="7" spans="1:31" s="42" customFormat="1" ht="13.2" x14ac:dyDescent="0.25">
      <c r="A7" s="8" t="s">
        <v>5</v>
      </c>
      <c r="B7" s="8" t="s">
        <v>394</v>
      </c>
      <c r="C7" s="8" t="s">
        <v>570</v>
      </c>
      <c r="D7" s="12">
        <v>3502640</v>
      </c>
      <c r="E7" s="12">
        <v>0</v>
      </c>
      <c r="F7" s="12">
        <v>2953231</v>
      </c>
      <c r="G7" s="12">
        <v>0</v>
      </c>
      <c r="H7" s="12">
        <v>84524</v>
      </c>
      <c r="I7" s="12">
        <v>169049</v>
      </c>
      <c r="J7" s="12">
        <v>0</v>
      </c>
      <c r="K7" s="12">
        <v>21131</v>
      </c>
      <c r="L7" s="12">
        <v>147918</v>
      </c>
      <c r="M7" s="12">
        <v>42262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84525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</row>
    <row r="8" spans="1:31" s="42" customFormat="1" ht="13.2" x14ac:dyDescent="0.25">
      <c r="A8" s="8" t="s">
        <v>6</v>
      </c>
      <c r="B8" s="8" t="s">
        <v>395</v>
      </c>
      <c r="C8" s="8" t="s">
        <v>570</v>
      </c>
      <c r="D8" s="12">
        <v>354095</v>
      </c>
      <c r="E8" s="12">
        <v>0</v>
      </c>
      <c r="F8" s="12">
        <v>239141</v>
      </c>
      <c r="G8" s="12">
        <v>34476</v>
      </c>
      <c r="H8" s="12">
        <v>7671</v>
      </c>
      <c r="I8" s="12">
        <v>15320</v>
      </c>
      <c r="J8" s="12">
        <v>22991</v>
      </c>
      <c r="K8" s="12">
        <v>3835</v>
      </c>
      <c r="L8" s="12">
        <v>7671</v>
      </c>
      <c r="M8" s="12">
        <v>7671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15319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</row>
    <row r="9" spans="1:31" s="42" customFormat="1" ht="13.2" x14ac:dyDescent="0.25">
      <c r="A9" s="8" t="s">
        <v>7</v>
      </c>
      <c r="B9" s="8" t="s">
        <v>396</v>
      </c>
      <c r="C9" s="8" t="s">
        <v>570</v>
      </c>
      <c r="D9" s="12">
        <v>1432168</v>
      </c>
      <c r="E9" s="12">
        <v>0</v>
      </c>
      <c r="F9" s="12">
        <v>1163591.76</v>
      </c>
      <c r="G9" s="12">
        <v>33996.870000000003</v>
      </c>
      <c r="H9" s="12">
        <v>25433.39</v>
      </c>
      <c r="I9" s="12">
        <v>18591.39</v>
      </c>
      <c r="J9" s="12">
        <v>61870.61</v>
      </c>
      <c r="K9" s="12">
        <v>10677.26</v>
      </c>
      <c r="L9" s="12">
        <v>32605.3</v>
      </c>
      <c r="M9" s="12">
        <v>0</v>
      </c>
      <c r="N9" s="12">
        <v>0</v>
      </c>
      <c r="O9" s="12">
        <v>48238.18</v>
      </c>
      <c r="P9" s="12">
        <v>0</v>
      </c>
      <c r="Q9" s="12">
        <v>0</v>
      </c>
      <c r="R9" s="12">
        <v>0</v>
      </c>
      <c r="S9" s="12">
        <v>0</v>
      </c>
      <c r="T9" s="12">
        <v>37163.24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1:31" s="42" customFormat="1" ht="13.2" x14ac:dyDescent="0.25">
      <c r="A10" s="8" t="s">
        <v>8</v>
      </c>
      <c r="B10" s="8" t="s">
        <v>397</v>
      </c>
      <c r="C10" s="8" t="s">
        <v>570</v>
      </c>
      <c r="D10" s="12">
        <v>684508</v>
      </c>
      <c r="E10" s="12">
        <v>0</v>
      </c>
      <c r="F10" s="12">
        <v>462987.8</v>
      </c>
      <c r="G10" s="12">
        <v>24479.22</v>
      </c>
      <c r="H10" s="12">
        <v>26928.639999999999</v>
      </c>
      <c r="I10" s="12">
        <v>30535.14</v>
      </c>
      <c r="J10" s="12">
        <v>28740.29</v>
      </c>
      <c r="K10" s="12">
        <v>44112.09</v>
      </c>
      <c r="L10" s="12">
        <v>52382.09</v>
      </c>
      <c r="M10" s="12">
        <v>0</v>
      </c>
      <c r="N10" s="12">
        <v>0</v>
      </c>
      <c r="O10" s="12">
        <v>14342.73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</row>
    <row r="11" spans="1:31" s="42" customFormat="1" ht="13.2" x14ac:dyDescent="0.25">
      <c r="A11" s="8" t="s">
        <v>9</v>
      </c>
      <c r="B11" s="8" t="s">
        <v>398</v>
      </c>
      <c r="C11" s="8" t="s">
        <v>570</v>
      </c>
      <c r="D11" s="12">
        <v>2127756</v>
      </c>
      <c r="E11" s="12">
        <v>0</v>
      </c>
      <c r="F11" s="12">
        <v>1422870</v>
      </c>
      <c r="G11" s="12">
        <v>110255</v>
      </c>
      <c r="H11" s="12">
        <v>64274</v>
      </c>
      <c r="I11" s="12">
        <v>113408</v>
      </c>
      <c r="J11" s="12">
        <v>174927</v>
      </c>
      <c r="K11" s="12">
        <v>35350</v>
      </c>
      <c r="L11" s="12">
        <v>64808</v>
      </c>
      <c r="M11" s="12">
        <v>0</v>
      </c>
      <c r="N11" s="12">
        <v>0</v>
      </c>
      <c r="O11" s="12">
        <v>59148</v>
      </c>
      <c r="P11" s="12">
        <v>0</v>
      </c>
      <c r="Q11" s="12">
        <v>0</v>
      </c>
      <c r="R11" s="12">
        <v>0</v>
      </c>
      <c r="S11" s="12">
        <v>0</v>
      </c>
      <c r="T11" s="12">
        <v>53564</v>
      </c>
      <c r="U11" s="12">
        <v>0</v>
      </c>
      <c r="V11" s="12">
        <v>29152</v>
      </c>
      <c r="W11" s="12">
        <v>0</v>
      </c>
      <c r="X11" s="12">
        <v>0</v>
      </c>
      <c r="Y11" s="12">
        <v>0</v>
      </c>
      <c r="Z11" s="12">
        <v>0</v>
      </c>
    </row>
    <row r="12" spans="1:31" s="42" customFormat="1" ht="13.2" x14ac:dyDescent="0.25">
      <c r="A12" s="8" t="s">
        <v>10</v>
      </c>
      <c r="B12" s="8" t="s">
        <v>399</v>
      </c>
      <c r="C12" s="8" t="s">
        <v>570</v>
      </c>
      <c r="D12" s="12">
        <v>4350618</v>
      </c>
      <c r="E12" s="12">
        <v>0</v>
      </c>
      <c r="F12" s="12">
        <v>2230770</v>
      </c>
      <c r="G12" s="12">
        <v>167115</v>
      </c>
      <c r="H12" s="12">
        <v>1552114</v>
      </c>
      <c r="I12" s="12">
        <v>25182</v>
      </c>
      <c r="J12" s="12">
        <v>0</v>
      </c>
      <c r="K12" s="12">
        <v>34339</v>
      </c>
      <c r="L12" s="12">
        <v>109884</v>
      </c>
      <c r="M12" s="12">
        <v>0</v>
      </c>
      <c r="N12" s="12">
        <v>0</v>
      </c>
      <c r="O12" s="12">
        <v>139644</v>
      </c>
      <c r="P12" s="12">
        <v>0</v>
      </c>
      <c r="Q12" s="12">
        <v>0</v>
      </c>
      <c r="R12" s="12">
        <v>0</v>
      </c>
      <c r="S12" s="12">
        <v>0</v>
      </c>
      <c r="T12" s="12">
        <v>91570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1:31" s="42" customFormat="1" ht="13.2" x14ac:dyDescent="0.25">
      <c r="A13" s="8" t="s">
        <v>11</v>
      </c>
      <c r="B13" s="8" t="s">
        <v>400</v>
      </c>
      <c r="C13" s="8" t="s">
        <v>570</v>
      </c>
      <c r="D13" s="12">
        <v>1964085</v>
      </c>
      <c r="E13" s="12">
        <v>0</v>
      </c>
      <c r="F13" s="12">
        <v>1545889.48</v>
      </c>
      <c r="G13" s="12">
        <v>4060.15</v>
      </c>
      <c r="H13" s="12">
        <v>0</v>
      </c>
      <c r="I13" s="12">
        <v>32481.21</v>
      </c>
      <c r="J13" s="12">
        <v>64962.41</v>
      </c>
      <c r="K13" s="12">
        <v>48721.81</v>
      </c>
      <c r="L13" s="12">
        <v>16240.6</v>
      </c>
      <c r="M13" s="12">
        <v>138045.12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113684.22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</row>
    <row r="14" spans="1:31" s="42" customFormat="1" ht="13.2" x14ac:dyDescent="0.25">
      <c r="A14" s="8" t="s">
        <v>12</v>
      </c>
      <c r="B14" s="8" t="s">
        <v>401</v>
      </c>
      <c r="C14" s="8" t="s">
        <v>570</v>
      </c>
      <c r="D14" s="12">
        <v>926969</v>
      </c>
      <c r="E14" s="12">
        <v>0</v>
      </c>
      <c r="F14" s="12">
        <v>829877.96</v>
      </c>
      <c r="G14" s="12">
        <v>0</v>
      </c>
      <c r="H14" s="12">
        <v>0</v>
      </c>
      <c r="I14" s="12">
        <v>12608.78</v>
      </c>
      <c r="J14" s="12">
        <v>32857.120000000003</v>
      </c>
      <c r="K14" s="12">
        <v>14452.18</v>
      </c>
      <c r="L14" s="12">
        <v>18739.14</v>
      </c>
      <c r="M14" s="12">
        <v>0</v>
      </c>
      <c r="N14" s="12">
        <v>0</v>
      </c>
      <c r="O14" s="12">
        <v>4916.29</v>
      </c>
      <c r="P14" s="12">
        <v>0</v>
      </c>
      <c r="Q14" s="12">
        <v>0</v>
      </c>
      <c r="R14" s="12">
        <v>0</v>
      </c>
      <c r="S14" s="12">
        <v>0</v>
      </c>
      <c r="T14" s="12">
        <v>13517.53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</row>
    <row r="15" spans="1:31" s="42" customFormat="1" ht="13.2" x14ac:dyDescent="0.25">
      <c r="A15" s="8" t="s">
        <v>13</v>
      </c>
      <c r="B15" s="8" t="s">
        <v>402</v>
      </c>
      <c r="C15" s="8" t="s">
        <v>570</v>
      </c>
      <c r="D15" s="12">
        <v>3551219</v>
      </c>
      <c r="E15" s="12">
        <v>0</v>
      </c>
      <c r="F15" s="12">
        <v>2947507.34</v>
      </c>
      <c r="G15" s="12">
        <v>0</v>
      </c>
      <c r="H15" s="12">
        <v>126199.31</v>
      </c>
      <c r="I15" s="12">
        <v>18309.78</v>
      </c>
      <c r="J15" s="12">
        <v>156794.6</v>
      </c>
      <c r="K15" s="12">
        <v>15583.67</v>
      </c>
      <c r="L15" s="12">
        <v>144863.35999999999</v>
      </c>
      <c r="M15" s="12">
        <v>0</v>
      </c>
      <c r="N15" s="12">
        <v>0</v>
      </c>
      <c r="O15" s="12">
        <v>141960.94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31" s="42" customFormat="1" ht="13.2" x14ac:dyDescent="0.25">
      <c r="A16" s="8" t="s">
        <v>14</v>
      </c>
      <c r="B16" s="8" t="s">
        <v>403</v>
      </c>
      <c r="C16" s="8" t="s">
        <v>570</v>
      </c>
      <c r="D16" s="12">
        <v>857263</v>
      </c>
      <c r="E16" s="12">
        <v>0</v>
      </c>
      <c r="F16" s="12">
        <v>714499</v>
      </c>
      <c r="G16" s="12">
        <v>0</v>
      </c>
      <c r="H16" s="12">
        <v>17846</v>
      </c>
      <c r="I16" s="12">
        <v>17846</v>
      </c>
      <c r="J16" s="12">
        <v>49075</v>
      </c>
      <c r="K16" s="12">
        <v>13384</v>
      </c>
      <c r="L16" s="12">
        <v>26768</v>
      </c>
      <c r="M16" s="12">
        <v>0</v>
      </c>
      <c r="N16" s="12">
        <v>0</v>
      </c>
      <c r="O16" s="12">
        <v>4461</v>
      </c>
      <c r="P16" s="12">
        <v>0</v>
      </c>
      <c r="Q16" s="12">
        <v>0</v>
      </c>
      <c r="R16" s="12">
        <v>0</v>
      </c>
      <c r="S16" s="12">
        <v>0</v>
      </c>
      <c r="T16" s="12">
        <v>13384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</row>
    <row r="17" spans="1:26" s="42" customFormat="1" ht="13.2" x14ac:dyDescent="0.25">
      <c r="A17" s="8" t="s">
        <v>15</v>
      </c>
      <c r="B17" s="8" t="s">
        <v>404</v>
      </c>
      <c r="C17" s="8" t="s">
        <v>570</v>
      </c>
      <c r="D17" s="12">
        <v>1030210</v>
      </c>
      <c r="E17" s="12">
        <v>0</v>
      </c>
      <c r="F17" s="12">
        <v>710756</v>
      </c>
      <c r="G17" s="12">
        <v>79322</v>
      </c>
      <c r="H17" s="12">
        <v>39906</v>
      </c>
      <c r="I17" s="12">
        <v>35290</v>
      </c>
      <c r="J17" s="12">
        <v>70262</v>
      </c>
      <c r="K17" s="12">
        <v>24266</v>
      </c>
      <c r="L17" s="12">
        <v>43377</v>
      </c>
      <c r="M17" s="12">
        <v>0</v>
      </c>
      <c r="N17" s="12">
        <v>0</v>
      </c>
      <c r="O17" s="12">
        <v>26889</v>
      </c>
      <c r="P17" s="12">
        <v>0</v>
      </c>
      <c r="Q17" s="12">
        <v>0</v>
      </c>
      <c r="R17" s="12">
        <v>0</v>
      </c>
      <c r="S17" s="12">
        <v>0</v>
      </c>
      <c r="T17" s="12">
        <v>142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</row>
    <row r="18" spans="1:26" s="42" customFormat="1" ht="13.2" x14ac:dyDescent="0.25">
      <c r="A18" s="8" t="s">
        <v>16</v>
      </c>
      <c r="B18" s="8" t="s">
        <v>405</v>
      </c>
      <c r="C18" s="8" t="s">
        <v>570</v>
      </c>
      <c r="D18" s="12">
        <v>14164558</v>
      </c>
      <c r="E18" s="12">
        <v>0</v>
      </c>
      <c r="F18" s="12">
        <v>10388653</v>
      </c>
      <c r="G18" s="12">
        <v>803124</v>
      </c>
      <c r="H18" s="12">
        <v>278553</v>
      </c>
      <c r="I18" s="12">
        <v>34392</v>
      </c>
      <c r="J18" s="12">
        <v>907139</v>
      </c>
      <c r="K18" s="12">
        <v>224411</v>
      </c>
      <c r="L18" s="12">
        <v>392357</v>
      </c>
      <c r="M18" s="12">
        <v>0</v>
      </c>
      <c r="N18" s="12">
        <v>47049</v>
      </c>
      <c r="O18" s="12">
        <v>635154</v>
      </c>
      <c r="P18" s="12">
        <v>0</v>
      </c>
      <c r="Q18" s="12">
        <v>27446</v>
      </c>
      <c r="R18" s="12">
        <v>0</v>
      </c>
      <c r="S18" s="12">
        <v>0</v>
      </c>
      <c r="T18" s="12">
        <v>348736</v>
      </c>
      <c r="U18" s="12">
        <v>0</v>
      </c>
      <c r="V18" s="12">
        <v>77544</v>
      </c>
      <c r="W18" s="12">
        <v>0</v>
      </c>
      <c r="X18" s="12">
        <v>0</v>
      </c>
      <c r="Y18" s="12">
        <v>0</v>
      </c>
      <c r="Z18" s="12">
        <v>0</v>
      </c>
    </row>
    <row r="19" spans="1:26" s="42" customFormat="1" ht="13.2" x14ac:dyDescent="0.25">
      <c r="A19" s="8" t="s">
        <v>17</v>
      </c>
      <c r="B19" s="8" t="s">
        <v>406</v>
      </c>
      <c r="C19" s="8" t="s">
        <v>570</v>
      </c>
      <c r="D19" s="12">
        <v>2678916.52</v>
      </c>
      <c r="E19" s="12">
        <v>0</v>
      </c>
      <c r="F19" s="12">
        <v>2243937.6800000002</v>
      </c>
      <c r="G19" s="12">
        <v>44186.9</v>
      </c>
      <c r="H19" s="12">
        <v>43737.54</v>
      </c>
      <c r="I19" s="12">
        <v>20071.34</v>
      </c>
      <c r="J19" s="12">
        <v>114137.01</v>
      </c>
      <c r="K19" s="12">
        <v>22617.7</v>
      </c>
      <c r="L19" s="12">
        <v>63359.519999999997</v>
      </c>
      <c r="M19" s="12">
        <v>0</v>
      </c>
      <c r="N19" s="12">
        <v>0</v>
      </c>
      <c r="O19" s="12">
        <v>77738.990000000005</v>
      </c>
      <c r="P19" s="12">
        <v>0</v>
      </c>
      <c r="Q19" s="12">
        <v>0</v>
      </c>
      <c r="R19" s="12">
        <v>0</v>
      </c>
      <c r="S19" s="12">
        <v>0</v>
      </c>
      <c r="T19" s="12">
        <v>49129.84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</row>
    <row r="20" spans="1:26" s="42" customFormat="1" ht="13.2" x14ac:dyDescent="0.25">
      <c r="A20" s="8" t="s">
        <v>18</v>
      </c>
      <c r="B20" s="8" t="s">
        <v>407</v>
      </c>
      <c r="C20" s="8" t="s">
        <v>570</v>
      </c>
      <c r="D20" s="12">
        <v>3463326.94</v>
      </c>
      <c r="E20" s="12">
        <v>0</v>
      </c>
      <c r="F20" s="12">
        <v>2091849.47</v>
      </c>
      <c r="G20" s="12">
        <v>96973.15</v>
      </c>
      <c r="H20" s="12">
        <v>148923.06</v>
      </c>
      <c r="I20" s="12">
        <v>83119.850000000006</v>
      </c>
      <c r="J20" s="12">
        <v>131606.42000000001</v>
      </c>
      <c r="K20" s="12">
        <v>34633.269999999997</v>
      </c>
      <c r="L20" s="12">
        <v>502182.41</v>
      </c>
      <c r="M20" s="12">
        <v>121216.44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252822.87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</row>
    <row r="21" spans="1:26" s="42" customFormat="1" ht="13.2" x14ac:dyDescent="0.25">
      <c r="A21" s="8" t="s">
        <v>19</v>
      </c>
      <c r="B21" s="8" t="s">
        <v>408</v>
      </c>
      <c r="C21" s="8" t="s">
        <v>570</v>
      </c>
      <c r="D21" s="12">
        <v>4015976</v>
      </c>
      <c r="E21" s="12">
        <v>0</v>
      </c>
      <c r="F21" s="12">
        <v>3035518.5</v>
      </c>
      <c r="G21" s="12">
        <v>0</v>
      </c>
      <c r="H21" s="12">
        <v>72986.91</v>
      </c>
      <c r="I21" s="12">
        <v>17030.28</v>
      </c>
      <c r="J21" s="12">
        <v>133809.34</v>
      </c>
      <c r="K21" s="12">
        <v>36493.46</v>
      </c>
      <c r="L21" s="12">
        <v>235991.01</v>
      </c>
      <c r="M21" s="12">
        <v>0</v>
      </c>
      <c r="N21" s="12">
        <v>248155.49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235991.01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</row>
    <row r="22" spans="1:26" s="42" customFormat="1" ht="13.2" x14ac:dyDescent="0.25">
      <c r="A22" s="8" t="s">
        <v>20</v>
      </c>
      <c r="B22" s="8" t="s">
        <v>409</v>
      </c>
      <c r="C22" s="8" t="s">
        <v>570</v>
      </c>
      <c r="D22" s="12">
        <v>2817632.64</v>
      </c>
      <c r="E22" s="12">
        <v>0</v>
      </c>
      <c r="F22" s="12">
        <v>2192713.64</v>
      </c>
      <c r="G22" s="12">
        <v>80426</v>
      </c>
      <c r="H22" s="12">
        <v>208958</v>
      </c>
      <c r="I22" s="12">
        <v>18190</v>
      </c>
      <c r="J22" s="12">
        <v>84335</v>
      </c>
      <c r="K22" s="12">
        <v>59230</v>
      </c>
      <c r="L22" s="12">
        <v>59380</v>
      </c>
      <c r="M22" s="12">
        <v>0</v>
      </c>
      <c r="N22" s="12">
        <v>0</v>
      </c>
      <c r="O22" s="12">
        <v>64491</v>
      </c>
      <c r="P22" s="12">
        <v>0</v>
      </c>
      <c r="Q22" s="12">
        <v>0</v>
      </c>
      <c r="R22" s="12">
        <v>0</v>
      </c>
      <c r="S22" s="12">
        <v>0</v>
      </c>
      <c r="T22" s="12">
        <v>48556</v>
      </c>
      <c r="U22" s="12">
        <v>0</v>
      </c>
      <c r="V22" s="12">
        <v>1353</v>
      </c>
      <c r="W22" s="12">
        <v>0</v>
      </c>
      <c r="X22" s="12">
        <v>0</v>
      </c>
      <c r="Y22" s="12">
        <v>0</v>
      </c>
      <c r="Z22" s="12">
        <v>0</v>
      </c>
    </row>
    <row r="23" spans="1:26" s="42" customFormat="1" ht="13.2" x14ac:dyDescent="0.25">
      <c r="A23" s="8" t="s">
        <v>21</v>
      </c>
      <c r="B23" s="8" t="s">
        <v>410</v>
      </c>
      <c r="C23" s="8" t="s">
        <v>570</v>
      </c>
      <c r="D23" s="12">
        <v>1183802</v>
      </c>
      <c r="E23" s="12">
        <v>0</v>
      </c>
      <c r="F23" s="12">
        <v>891122</v>
      </c>
      <c r="G23" s="12">
        <v>39534</v>
      </c>
      <c r="H23" s="12">
        <v>25506</v>
      </c>
      <c r="I23" s="12">
        <v>10202</v>
      </c>
      <c r="J23" s="12">
        <v>25506</v>
      </c>
      <c r="K23" s="12">
        <v>1275</v>
      </c>
      <c r="L23" s="12">
        <v>40172</v>
      </c>
      <c r="M23" s="12">
        <v>91184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59301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</row>
    <row r="24" spans="1:26" s="42" customFormat="1" ht="13.2" x14ac:dyDescent="0.25">
      <c r="A24" s="8" t="s">
        <v>22</v>
      </c>
      <c r="B24" s="8" t="s">
        <v>411</v>
      </c>
      <c r="C24" s="8" t="s">
        <v>570</v>
      </c>
      <c r="D24" s="12">
        <v>2802554</v>
      </c>
      <c r="E24" s="12">
        <v>0</v>
      </c>
      <c r="F24" s="12">
        <v>2112060.54</v>
      </c>
      <c r="G24" s="12">
        <v>0</v>
      </c>
      <c r="H24" s="12">
        <v>90064</v>
      </c>
      <c r="I24" s="12">
        <v>15010.78</v>
      </c>
      <c r="J24" s="12">
        <v>75053.899999999994</v>
      </c>
      <c r="K24" s="12">
        <v>15010.78</v>
      </c>
      <c r="L24" s="12">
        <v>120086</v>
      </c>
      <c r="M24" s="12">
        <v>0</v>
      </c>
      <c r="N24" s="12">
        <v>0</v>
      </c>
      <c r="O24" s="12">
        <v>225161</v>
      </c>
      <c r="P24" s="12">
        <v>0</v>
      </c>
      <c r="Q24" s="12">
        <v>0</v>
      </c>
      <c r="R24" s="12">
        <v>0</v>
      </c>
      <c r="S24" s="12">
        <v>0</v>
      </c>
      <c r="T24" s="12">
        <v>150107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26" s="42" customFormat="1" ht="13.2" x14ac:dyDescent="0.25">
      <c r="A25" s="8" t="s">
        <v>23</v>
      </c>
      <c r="B25" s="8" t="s">
        <v>412</v>
      </c>
      <c r="C25" s="8" t="s">
        <v>570</v>
      </c>
      <c r="D25" s="12">
        <v>2634200</v>
      </c>
      <c r="E25" s="12">
        <v>0</v>
      </c>
      <c r="F25" s="12">
        <v>1758739.49</v>
      </c>
      <c r="G25" s="12">
        <v>87512.38</v>
      </c>
      <c r="H25" s="12">
        <v>72664.91</v>
      </c>
      <c r="I25" s="12">
        <v>81056.259999999995</v>
      </c>
      <c r="J25" s="12">
        <v>166861.16</v>
      </c>
      <c r="K25" s="12">
        <v>78247.25</v>
      </c>
      <c r="L25" s="12">
        <v>106388.41</v>
      </c>
      <c r="M25" s="12">
        <v>0</v>
      </c>
      <c r="N25" s="12">
        <v>0</v>
      </c>
      <c r="O25" s="12">
        <v>117112.96000000001</v>
      </c>
      <c r="P25" s="12">
        <v>0</v>
      </c>
      <c r="Q25" s="12">
        <v>0</v>
      </c>
      <c r="R25" s="12">
        <v>0</v>
      </c>
      <c r="S25" s="12">
        <v>0</v>
      </c>
      <c r="T25" s="12">
        <v>105152.58</v>
      </c>
      <c r="U25" s="12">
        <v>0</v>
      </c>
      <c r="V25" s="12">
        <v>60464.6</v>
      </c>
      <c r="W25" s="12">
        <v>0</v>
      </c>
      <c r="X25" s="12">
        <v>0</v>
      </c>
      <c r="Y25" s="12">
        <v>0</v>
      </c>
      <c r="Z25" s="12">
        <v>0</v>
      </c>
    </row>
    <row r="26" spans="1:26" s="42" customFormat="1" ht="13.2" x14ac:dyDescent="0.25">
      <c r="A26" s="8" t="s">
        <v>24</v>
      </c>
      <c r="B26" s="8" t="s">
        <v>413</v>
      </c>
      <c r="C26" s="8" t="s">
        <v>570</v>
      </c>
      <c r="D26" s="12">
        <v>9852422</v>
      </c>
      <c r="E26" s="12">
        <v>0</v>
      </c>
      <c r="F26" s="12">
        <v>8556772.7300000004</v>
      </c>
      <c r="G26" s="12">
        <v>143961.03</v>
      </c>
      <c r="H26" s="12">
        <v>143961.03</v>
      </c>
      <c r="I26" s="12">
        <v>47987.01</v>
      </c>
      <c r="J26" s="12">
        <v>335909.07</v>
      </c>
      <c r="K26" s="12">
        <v>95974.02</v>
      </c>
      <c r="L26" s="12">
        <v>143961.03</v>
      </c>
      <c r="M26" s="12">
        <v>0</v>
      </c>
      <c r="N26" s="12">
        <v>0</v>
      </c>
      <c r="O26" s="12">
        <v>239935.05</v>
      </c>
      <c r="P26" s="12">
        <v>0</v>
      </c>
      <c r="Q26" s="12">
        <v>0</v>
      </c>
      <c r="R26" s="12">
        <v>0</v>
      </c>
      <c r="S26" s="12">
        <v>0</v>
      </c>
      <c r="T26" s="12">
        <v>143961.03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</row>
    <row r="27" spans="1:26" s="42" customFormat="1" ht="13.2" x14ac:dyDescent="0.25">
      <c r="A27" s="8" t="s">
        <v>25</v>
      </c>
      <c r="B27" s="8" t="s">
        <v>414</v>
      </c>
      <c r="C27" s="8" t="s">
        <v>570</v>
      </c>
      <c r="D27" s="12">
        <v>434266</v>
      </c>
      <c r="E27" s="12">
        <v>0</v>
      </c>
      <c r="F27" s="12">
        <v>363472.54</v>
      </c>
      <c r="G27" s="12">
        <v>27403.919999999998</v>
      </c>
      <c r="H27" s="12">
        <v>0</v>
      </c>
      <c r="I27" s="12">
        <v>4567.32</v>
      </c>
      <c r="J27" s="12">
        <v>11418.3</v>
      </c>
      <c r="K27" s="12">
        <v>4567.32</v>
      </c>
      <c r="L27" s="12">
        <v>9134.64</v>
      </c>
      <c r="M27" s="12">
        <v>0</v>
      </c>
      <c r="N27" s="12">
        <v>0</v>
      </c>
      <c r="O27" s="12">
        <v>9134.64</v>
      </c>
      <c r="P27" s="12">
        <v>0</v>
      </c>
      <c r="Q27" s="12">
        <v>0</v>
      </c>
      <c r="R27" s="12">
        <v>0</v>
      </c>
      <c r="S27" s="12">
        <v>0</v>
      </c>
      <c r="T27" s="12">
        <v>4567.32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26" s="42" customFormat="1" ht="13.2" x14ac:dyDescent="0.25">
      <c r="A28" s="8" t="s">
        <v>26</v>
      </c>
      <c r="B28" s="8" t="s">
        <v>415</v>
      </c>
      <c r="C28" s="8" t="s">
        <v>570</v>
      </c>
      <c r="D28" s="12">
        <v>2238271</v>
      </c>
      <c r="E28" s="12">
        <v>0</v>
      </c>
      <c r="F28" s="12">
        <v>1431530</v>
      </c>
      <c r="G28" s="12">
        <v>107750</v>
      </c>
      <c r="H28" s="12">
        <v>15393</v>
      </c>
      <c r="I28" s="12">
        <v>15393</v>
      </c>
      <c r="J28" s="12">
        <v>84660</v>
      </c>
      <c r="K28" s="12">
        <v>30786</v>
      </c>
      <c r="L28" s="12">
        <v>146232</v>
      </c>
      <c r="M28" s="12">
        <v>246285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160242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s="42" customFormat="1" ht="13.2" x14ac:dyDescent="0.25">
      <c r="A29" s="8" t="s">
        <v>27</v>
      </c>
      <c r="B29" s="8" t="s">
        <v>416</v>
      </c>
      <c r="C29" s="8" t="s">
        <v>570</v>
      </c>
      <c r="D29" s="12">
        <v>2106151</v>
      </c>
      <c r="E29" s="12">
        <v>0</v>
      </c>
      <c r="F29" s="12">
        <v>1750316.52</v>
      </c>
      <c r="G29" s="12">
        <v>45035.54</v>
      </c>
      <c r="H29" s="12">
        <v>39125.910000000003</v>
      </c>
      <c r="I29" s="12">
        <v>19351.7</v>
      </c>
      <c r="J29" s="12">
        <v>74318.490000000005</v>
      </c>
      <c r="K29" s="12">
        <v>22890.61</v>
      </c>
      <c r="L29" s="12">
        <v>55386.8</v>
      </c>
      <c r="M29" s="12">
        <v>0</v>
      </c>
      <c r="N29" s="12">
        <v>0</v>
      </c>
      <c r="O29" s="12">
        <v>59729.38</v>
      </c>
      <c r="P29" s="12">
        <v>0</v>
      </c>
      <c r="Q29" s="12">
        <v>0</v>
      </c>
      <c r="R29" s="12">
        <v>0</v>
      </c>
      <c r="S29" s="12">
        <v>0</v>
      </c>
      <c r="T29" s="12">
        <v>39996.050000000003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</row>
    <row r="30" spans="1:26" s="42" customFormat="1" ht="13.2" x14ac:dyDescent="0.25">
      <c r="A30" s="8" t="s">
        <v>28</v>
      </c>
      <c r="B30" s="8" t="s">
        <v>417</v>
      </c>
      <c r="C30" s="8" t="s">
        <v>570</v>
      </c>
      <c r="D30" s="12">
        <v>3404375</v>
      </c>
      <c r="E30" s="12">
        <v>0</v>
      </c>
      <c r="F30" s="12">
        <v>2865777.11</v>
      </c>
      <c r="G30" s="12">
        <v>72788.13</v>
      </c>
      <c r="H30" s="12">
        <v>63081.21</v>
      </c>
      <c r="I30" s="12">
        <v>23522.18</v>
      </c>
      <c r="J30" s="12">
        <v>92358.2</v>
      </c>
      <c r="K30" s="12">
        <v>32002.84</v>
      </c>
      <c r="L30" s="12">
        <v>88179.91</v>
      </c>
      <c r="M30" s="12">
        <v>0</v>
      </c>
      <c r="N30" s="12">
        <v>0</v>
      </c>
      <c r="O30" s="12">
        <v>85403.85</v>
      </c>
      <c r="P30" s="12">
        <v>0</v>
      </c>
      <c r="Q30" s="12">
        <v>0</v>
      </c>
      <c r="R30" s="12">
        <v>0</v>
      </c>
      <c r="S30" s="12">
        <v>0</v>
      </c>
      <c r="T30" s="12">
        <v>81261.570000000007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</row>
    <row r="31" spans="1:26" s="42" customFormat="1" ht="13.2" x14ac:dyDescent="0.25">
      <c r="A31" s="8" t="s">
        <v>29</v>
      </c>
      <c r="B31" s="8" t="s">
        <v>418</v>
      </c>
      <c r="C31" s="8" t="s">
        <v>570</v>
      </c>
      <c r="D31" s="12">
        <v>4809337</v>
      </c>
      <c r="E31" s="12">
        <v>0</v>
      </c>
      <c r="F31" s="12">
        <v>3741715</v>
      </c>
      <c r="G31" s="12">
        <v>0</v>
      </c>
      <c r="H31" s="12">
        <v>331201</v>
      </c>
      <c r="I31" s="12">
        <v>96239</v>
      </c>
      <c r="J31" s="12">
        <v>193584</v>
      </c>
      <c r="K31" s="12">
        <v>29892</v>
      </c>
      <c r="L31" s="12">
        <v>144225</v>
      </c>
      <c r="M31" s="12">
        <v>0</v>
      </c>
      <c r="N31" s="12">
        <v>0</v>
      </c>
      <c r="O31" s="12">
        <v>191814</v>
      </c>
      <c r="P31" s="12">
        <v>0</v>
      </c>
      <c r="Q31" s="12">
        <v>0</v>
      </c>
      <c r="R31" s="12">
        <v>0</v>
      </c>
      <c r="S31" s="12">
        <v>0</v>
      </c>
      <c r="T31" s="12">
        <v>80667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</row>
    <row r="32" spans="1:26" s="42" customFormat="1" ht="13.2" x14ac:dyDescent="0.25">
      <c r="A32" s="8" t="s">
        <v>30</v>
      </c>
      <c r="B32" s="8" t="s">
        <v>419</v>
      </c>
      <c r="C32" s="8" t="s">
        <v>570</v>
      </c>
      <c r="D32" s="12">
        <v>1315514</v>
      </c>
      <c r="E32" s="12">
        <v>0</v>
      </c>
      <c r="F32" s="12">
        <v>1173779</v>
      </c>
      <c r="G32" s="12">
        <v>0</v>
      </c>
      <c r="H32" s="12">
        <v>0</v>
      </c>
      <c r="I32" s="12">
        <v>7247</v>
      </c>
      <c r="J32" s="12">
        <v>2615</v>
      </c>
      <c r="K32" s="12">
        <v>0</v>
      </c>
      <c r="L32" s="12">
        <v>13075</v>
      </c>
      <c r="M32" s="12">
        <v>12627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106171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s="42" customFormat="1" ht="13.2" x14ac:dyDescent="0.25">
      <c r="A33" s="8" t="s">
        <v>31</v>
      </c>
      <c r="B33" s="8" t="s">
        <v>420</v>
      </c>
      <c r="C33" s="8" t="s">
        <v>570</v>
      </c>
      <c r="D33" s="12">
        <v>816098</v>
      </c>
      <c r="E33" s="12">
        <v>0</v>
      </c>
      <c r="F33" s="12">
        <v>661056.86</v>
      </c>
      <c r="G33" s="12">
        <v>24380.71</v>
      </c>
      <c r="H33" s="12">
        <v>10158.450000000001</v>
      </c>
      <c r="I33" s="12">
        <v>14422.95</v>
      </c>
      <c r="J33" s="12">
        <v>31082.22</v>
      </c>
      <c r="K33" s="12">
        <v>11107.07</v>
      </c>
      <c r="L33" s="12">
        <v>18921.990000000002</v>
      </c>
      <c r="M33" s="12">
        <v>0</v>
      </c>
      <c r="N33" s="12">
        <v>0</v>
      </c>
      <c r="O33" s="12">
        <v>28470.35</v>
      </c>
      <c r="P33" s="12">
        <v>0</v>
      </c>
      <c r="Q33" s="12">
        <v>0</v>
      </c>
      <c r="R33" s="12">
        <v>0</v>
      </c>
      <c r="S33" s="12">
        <v>0</v>
      </c>
      <c r="T33" s="12">
        <v>16497.400000000001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</row>
    <row r="34" spans="1:26" s="42" customFormat="1" ht="13.2" x14ac:dyDescent="0.25">
      <c r="A34" s="8" t="s">
        <v>32</v>
      </c>
      <c r="B34" s="8" t="s">
        <v>421</v>
      </c>
      <c r="C34" s="8" t="s">
        <v>571</v>
      </c>
      <c r="D34" s="12">
        <v>11770.64</v>
      </c>
      <c r="E34" s="12">
        <v>0</v>
      </c>
      <c r="F34" s="12">
        <v>3846.49</v>
      </c>
      <c r="G34" s="12">
        <v>204.69</v>
      </c>
      <c r="H34" s="12">
        <v>222.15</v>
      </c>
      <c r="I34" s="12">
        <v>5184.7700000000004</v>
      </c>
      <c r="J34" s="12">
        <v>409.6</v>
      </c>
      <c r="K34" s="12">
        <v>175.15</v>
      </c>
      <c r="L34" s="12">
        <v>500.9</v>
      </c>
      <c r="M34" s="12">
        <v>0</v>
      </c>
      <c r="N34" s="12">
        <v>27.19</v>
      </c>
      <c r="O34" s="12">
        <v>446.16</v>
      </c>
      <c r="P34" s="12">
        <v>30.47</v>
      </c>
      <c r="Q34" s="12">
        <v>45.73</v>
      </c>
      <c r="R34" s="12">
        <v>0</v>
      </c>
      <c r="S34" s="12">
        <v>0</v>
      </c>
      <c r="T34" s="12">
        <v>534.88</v>
      </c>
      <c r="U34" s="12">
        <v>0</v>
      </c>
      <c r="V34" s="12">
        <v>142.46</v>
      </c>
      <c r="W34" s="12">
        <v>0</v>
      </c>
      <c r="X34" s="12">
        <v>0</v>
      </c>
      <c r="Y34" s="12">
        <v>0</v>
      </c>
      <c r="Z34" s="12">
        <v>0</v>
      </c>
    </row>
    <row r="35" spans="1:26" s="42" customFormat="1" ht="13.2" x14ac:dyDescent="0.25">
      <c r="A35" s="8" t="s">
        <v>32</v>
      </c>
      <c r="B35" s="8" t="s">
        <v>421</v>
      </c>
      <c r="C35" s="8" t="s">
        <v>570</v>
      </c>
      <c r="D35" s="12">
        <v>1973831</v>
      </c>
      <c r="E35" s="12">
        <v>0</v>
      </c>
      <c r="F35" s="12">
        <v>1589817.34</v>
      </c>
      <c r="G35" s="12">
        <v>49848.71</v>
      </c>
      <c r="H35" s="12">
        <v>0</v>
      </c>
      <c r="I35" s="12">
        <v>45010.33</v>
      </c>
      <c r="J35" s="12">
        <v>80095.77</v>
      </c>
      <c r="K35" s="12">
        <v>40615.18</v>
      </c>
      <c r="L35" s="12">
        <v>58512.56</v>
      </c>
      <c r="M35" s="12">
        <v>67292.61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42638.5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</row>
    <row r="36" spans="1:26" s="42" customFormat="1" ht="13.2" x14ac:dyDescent="0.25">
      <c r="A36" s="8" t="s">
        <v>33</v>
      </c>
      <c r="B36" s="8" t="s">
        <v>422</v>
      </c>
      <c r="C36" s="8" t="s">
        <v>570</v>
      </c>
      <c r="D36" s="12">
        <v>5786495</v>
      </c>
      <c r="E36" s="12">
        <v>0</v>
      </c>
      <c r="F36" s="12">
        <v>3796777.63</v>
      </c>
      <c r="G36" s="12">
        <v>339355.17</v>
      </c>
      <c r="H36" s="12">
        <v>165337.65</v>
      </c>
      <c r="I36" s="12">
        <v>39447.300000000003</v>
      </c>
      <c r="J36" s="12">
        <v>338195.41</v>
      </c>
      <c r="K36" s="12">
        <v>133701.82999999999</v>
      </c>
      <c r="L36" s="12">
        <v>318723.06</v>
      </c>
      <c r="M36" s="12">
        <v>0</v>
      </c>
      <c r="N36" s="12">
        <v>0</v>
      </c>
      <c r="O36" s="12">
        <v>440277.47</v>
      </c>
      <c r="P36" s="12">
        <v>0</v>
      </c>
      <c r="Q36" s="12">
        <v>0</v>
      </c>
      <c r="R36" s="12">
        <v>0</v>
      </c>
      <c r="S36" s="12">
        <v>0</v>
      </c>
      <c r="T36" s="12">
        <v>211844.29</v>
      </c>
      <c r="U36" s="12">
        <v>0</v>
      </c>
      <c r="V36" s="12">
        <v>2835.19</v>
      </c>
      <c r="W36" s="12">
        <v>0</v>
      </c>
      <c r="X36" s="12">
        <v>0</v>
      </c>
      <c r="Y36" s="12">
        <v>0</v>
      </c>
      <c r="Z36" s="12">
        <v>0</v>
      </c>
    </row>
    <row r="37" spans="1:26" s="42" customFormat="1" ht="13.2" x14ac:dyDescent="0.25">
      <c r="A37" s="8" t="s">
        <v>34</v>
      </c>
      <c r="B37" s="8" t="s">
        <v>423</v>
      </c>
      <c r="C37" s="8" t="s">
        <v>570</v>
      </c>
      <c r="D37" s="12">
        <v>2642745.04</v>
      </c>
      <c r="E37" s="12">
        <v>0</v>
      </c>
      <c r="F37" s="12">
        <v>2201083.48</v>
      </c>
      <c r="G37" s="12">
        <v>61871.01</v>
      </c>
      <c r="H37" s="12">
        <v>49171.95</v>
      </c>
      <c r="I37" s="12">
        <v>15504.67</v>
      </c>
      <c r="J37" s="12">
        <v>97605.58</v>
      </c>
      <c r="K37" s="12">
        <v>27317.75</v>
      </c>
      <c r="L37" s="12">
        <v>59656.06</v>
      </c>
      <c r="M37" s="12">
        <v>0</v>
      </c>
      <c r="N37" s="12">
        <v>0</v>
      </c>
      <c r="O37" s="12">
        <v>69401.850000000006</v>
      </c>
      <c r="P37" s="12">
        <v>0</v>
      </c>
      <c r="Q37" s="12">
        <v>0</v>
      </c>
      <c r="R37" s="12">
        <v>0</v>
      </c>
      <c r="S37" s="12">
        <v>0</v>
      </c>
      <c r="T37" s="12">
        <v>61132.69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</row>
    <row r="38" spans="1:26" s="42" customFormat="1" ht="13.2" x14ac:dyDescent="0.25">
      <c r="A38" s="8" t="s">
        <v>35</v>
      </c>
      <c r="B38" s="8" t="s">
        <v>424</v>
      </c>
      <c r="C38" s="8" t="s">
        <v>571</v>
      </c>
      <c r="D38" s="12">
        <v>214.62</v>
      </c>
      <c r="E38" s="12">
        <v>0</v>
      </c>
      <c r="F38" s="12">
        <v>0</v>
      </c>
      <c r="G38" s="12">
        <v>0</v>
      </c>
      <c r="H38" s="12">
        <v>0</v>
      </c>
      <c r="I38" s="12">
        <v>214.62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</row>
    <row r="39" spans="1:26" s="42" customFormat="1" ht="13.2" x14ac:dyDescent="0.25">
      <c r="A39" s="8" t="s">
        <v>35</v>
      </c>
      <c r="B39" s="8" t="s">
        <v>424</v>
      </c>
      <c r="C39" s="8" t="s">
        <v>570</v>
      </c>
      <c r="D39" s="12">
        <v>739706</v>
      </c>
      <c r="E39" s="12">
        <v>0</v>
      </c>
      <c r="F39" s="12">
        <v>610145</v>
      </c>
      <c r="G39" s="12">
        <v>0</v>
      </c>
      <c r="H39" s="12">
        <v>9778</v>
      </c>
      <c r="I39" s="12">
        <v>14667</v>
      </c>
      <c r="J39" s="12">
        <v>29334</v>
      </c>
      <c r="K39" s="12">
        <v>4889</v>
      </c>
      <c r="L39" s="12">
        <v>19556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51337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</row>
    <row r="40" spans="1:26" s="42" customFormat="1" ht="13.2" x14ac:dyDescent="0.25">
      <c r="A40" s="8" t="s">
        <v>36</v>
      </c>
      <c r="B40" s="8" t="s">
        <v>425</v>
      </c>
      <c r="C40" s="8" t="s">
        <v>570</v>
      </c>
      <c r="D40" s="12">
        <v>8268011</v>
      </c>
      <c r="E40" s="12">
        <v>0</v>
      </c>
      <c r="F40" s="12">
        <v>5432134</v>
      </c>
      <c r="G40" s="12">
        <v>552823</v>
      </c>
      <c r="H40" s="12">
        <v>264281</v>
      </c>
      <c r="I40" s="12">
        <v>37601</v>
      </c>
      <c r="J40" s="12">
        <v>442596</v>
      </c>
      <c r="K40" s="12">
        <v>170055</v>
      </c>
      <c r="L40" s="12">
        <v>396758</v>
      </c>
      <c r="M40" s="12">
        <v>453399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296349</v>
      </c>
      <c r="U40" s="12">
        <v>79621</v>
      </c>
      <c r="V40" s="12">
        <v>142394</v>
      </c>
      <c r="W40" s="12">
        <v>0</v>
      </c>
      <c r="X40" s="12">
        <v>0</v>
      </c>
      <c r="Y40" s="12">
        <v>0</v>
      </c>
      <c r="Z40" s="12">
        <v>0</v>
      </c>
    </row>
    <row r="41" spans="1:26" s="42" customFormat="1" ht="13.2" x14ac:dyDescent="0.25">
      <c r="A41" s="8" t="s">
        <v>37</v>
      </c>
      <c r="B41" s="8" t="s">
        <v>426</v>
      </c>
      <c r="C41" s="8" t="s">
        <v>570</v>
      </c>
      <c r="D41" s="12">
        <v>5184798</v>
      </c>
      <c r="E41" s="12">
        <v>0</v>
      </c>
      <c r="F41" s="12">
        <v>3640436.59</v>
      </c>
      <c r="G41" s="12">
        <v>249090.55</v>
      </c>
      <c r="H41" s="12">
        <v>149454.32999999999</v>
      </c>
      <c r="I41" s="12">
        <v>0</v>
      </c>
      <c r="J41" s="12">
        <v>448362.99</v>
      </c>
      <c r="K41" s="12">
        <v>49818.11</v>
      </c>
      <c r="L41" s="12">
        <v>249090.55</v>
      </c>
      <c r="M41" s="12">
        <v>0</v>
      </c>
      <c r="N41" s="12">
        <v>0</v>
      </c>
      <c r="O41" s="12">
        <v>199272.44</v>
      </c>
      <c r="P41" s="12">
        <v>0</v>
      </c>
      <c r="Q41" s="12">
        <v>0</v>
      </c>
      <c r="R41" s="12">
        <v>0</v>
      </c>
      <c r="S41" s="12">
        <v>0</v>
      </c>
      <c r="T41" s="12">
        <v>199272.44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</row>
    <row r="42" spans="1:26" s="42" customFormat="1" ht="13.2" x14ac:dyDescent="0.25">
      <c r="A42" s="8" t="s">
        <v>38</v>
      </c>
      <c r="B42" s="8" t="s">
        <v>427</v>
      </c>
      <c r="C42" s="8" t="s">
        <v>570</v>
      </c>
      <c r="D42" s="12">
        <v>4965380</v>
      </c>
      <c r="E42" s="12">
        <v>0</v>
      </c>
      <c r="F42" s="12">
        <v>3869522</v>
      </c>
      <c r="G42" s="12">
        <v>0</v>
      </c>
      <c r="H42" s="12">
        <v>338197</v>
      </c>
      <c r="I42" s="12">
        <v>101952</v>
      </c>
      <c r="J42" s="12">
        <v>141984</v>
      </c>
      <c r="K42" s="12">
        <v>22804</v>
      </c>
      <c r="L42" s="12">
        <v>177764</v>
      </c>
      <c r="M42" s="12">
        <v>0</v>
      </c>
      <c r="N42" s="12">
        <v>0</v>
      </c>
      <c r="O42" s="12">
        <v>187692</v>
      </c>
      <c r="P42" s="12">
        <v>0</v>
      </c>
      <c r="Q42" s="12">
        <v>0</v>
      </c>
      <c r="R42" s="12">
        <v>0</v>
      </c>
      <c r="S42" s="12">
        <v>0</v>
      </c>
      <c r="T42" s="12">
        <v>125465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</row>
    <row r="43" spans="1:26" s="42" customFormat="1" ht="13.2" x14ac:dyDescent="0.25">
      <c r="A43" s="8" t="s">
        <v>39</v>
      </c>
      <c r="B43" s="8" t="s">
        <v>428</v>
      </c>
      <c r="C43" s="8" t="s">
        <v>570</v>
      </c>
      <c r="D43" s="12">
        <v>1842436</v>
      </c>
      <c r="E43" s="12">
        <v>0</v>
      </c>
      <c r="F43" s="12">
        <v>1403637.6</v>
      </c>
      <c r="G43" s="12">
        <v>69694.350000000006</v>
      </c>
      <c r="H43" s="12">
        <v>79107.350000000006</v>
      </c>
      <c r="I43" s="12">
        <v>66290.41</v>
      </c>
      <c r="J43" s="12">
        <v>94928.82</v>
      </c>
      <c r="K43" s="12">
        <v>15821.47</v>
      </c>
      <c r="L43" s="12">
        <v>28239</v>
      </c>
      <c r="M43" s="12">
        <v>0</v>
      </c>
      <c r="N43" s="12">
        <v>0</v>
      </c>
      <c r="O43" s="12">
        <v>47065</v>
      </c>
      <c r="P43" s="12">
        <v>0</v>
      </c>
      <c r="Q43" s="12">
        <v>0</v>
      </c>
      <c r="R43" s="12">
        <v>0</v>
      </c>
      <c r="S43" s="12">
        <v>0</v>
      </c>
      <c r="T43" s="12">
        <v>37652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</row>
    <row r="44" spans="1:26" s="42" customFormat="1" ht="13.2" x14ac:dyDescent="0.25">
      <c r="A44" s="8" t="s">
        <v>40</v>
      </c>
      <c r="B44" s="8" t="s">
        <v>429</v>
      </c>
      <c r="C44" s="8" t="s">
        <v>570</v>
      </c>
      <c r="D44" s="12">
        <v>349160</v>
      </c>
      <c r="E44" s="12">
        <v>0</v>
      </c>
      <c r="F44" s="12">
        <v>221177.23</v>
      </c>
      <c r="G44" s="12">
        <v>22584.3</v>
      </c>
      <c r="H44" s="12">
        <v>13696.51</v>
      </c>
      <c r="I44" s="12">
        <v>27340.53</v>
      </c>
      <c r="J44" s="12">
        <v>22874.880000000001</v>
      </c>
      <c r="K44" s="12">
        <v>20089.91</v>
      </c>
      <c r="L44" s="12">
        <v>6920.89</v>
      </c>
      <c r="M44" s="12">
        <v>0</v>
      </c>
      <c r="N44" s="12">
        <v>0</v>
      </c>
      <c r="O44" s="12">
        <v>6920.89</v>
      </c>
      <c r="P44" s="12">
        <v>0</v>
      </c>
      <c r="Q44" s="12">
        <v>0</v>
      </c>
      <c r="R44" s="12">
        <v>0</v>
      </c>
      <c r="S44" s="12">
        <v>0</v>
      </c>
      <c r="T44" s="12">
        <v>7554.86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</row>
    <row r="45" spans="1:26" s="42" customFormat="1" ht="13.2" x14ac:dyDescent="0.25">
      <c r="A45" s="8" t="s">
        <v>41</v>
      </c>
      <c r="B45" s="8" t="s">
        <v>430</v>
      </c>
      <c r="C45" s="8" t="s">
        <v>570</v>
      </c>
      <c r="D45" s="12">
        <v>2262426</v>
      </c>
      <c r="E45" s="12">
        <v>0</v>
      </c>
      <c r="F45" s="12">
        <v>1901043.96</v>
      </c>
      <c r="G45" s="12">
        <v>1789.02</v>
      </c>
      <c r="H45" s="12">
        <v>50092.56</v>
      </c>
      <c r="I45" s="12">
        <v>37569.42</v>
      </c>
      <c r="J45" s="12">
        <v>17890.2</v>
      </c>
      <c r="K45" s="12">
        <v>10734.12</v>
      </c>
      <c r="L45" s="12">
        <v>82294.92</v>
      </c>
      <c r="M45" s="12">
        <v>0</v>
      </c>
      <c r="N45" s="12">
        <v>0</v>
      </c>
      <c r="O45" s="12">
        <v>67982.759999999995</v>
      </c>
      <c r="P45" s="12">
        <v>0</v>
      </c>
      <c r="Q45" s="12">
        <v>0</v>
      </c>
      <c r="R45" s="12">
        <v>0</v>
      </c>
      <c r="S45" s="12">
        <v>0</v>
      </c>
      <c r="T45" s="12">
        <v>93029.04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</row>
    <row r="46" spans="1:26" s="42" customFormat="1" ht="13.2" x14ac:dyDescent="0.25">
      <c r="A46" s="8" t="s">
        <v>42</v>
      </c>
      <c r="B46" s="8" t="s">
        <v>431</v>
      </c>
      <c r="C46" s="8" t="s">
        <v>570</v>
      </c>
      <c r="D46" s="12">
        <v>5027249</v>
      </c>
      <c r="E46" s="12">
        <v>0</v>
      </c>
      <c r="F46" s="12">
        <v>4127415.72</v>
      </c>
      <c r="G46" s="12">
        <v>0</v>
      </c>
      <c r="H46" s="12">
        <v>203188.16</v>
      </c>
      <c r="I46" s="12">
        <v>4354.49</v>
      </c>
      <c r="J46" s="12">
        <v>290268.79999999999</v>
      </c>
      <c r="K46" s="12">
        <v>116107.52</v>
      </c>
      <c r="L46" s="12">
        <v>219152.45</v>
      </c>
      <c r="M46" s="12">
        <v>0</v>
      </c>
      <c r="N46" s="12">
        <v>0</v>
      </c>
      <c r="O46" s="12">
        <v>58053.760000000002</v>
      </c>
      <c r="P46" s="12">
        <v>0</v>
      </c>
      <c r="Q46" s="12">
        <v>0</v>
      </c>
      <c r="R46" s="12">
        <v>0</v>
      </c>
      <c r="S46" s="12">
        <v>0</v>
      </c>
      <c r="T46" s="12">
        <v>8708.1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</row>
    <row r="47" spans="1:26" s="42" customFormat="1" ht="13.2" x14ac:dyDescent="0.25">
      <c r="A47" s="8" t="s">
        <v>43</v>
      </c>
      <c r="B47" s="8" t="s">
        <v>432</v>
      </c>
      <c r="C47" s="8" t="s">
        <v>570</v>
      </c>
      <c r="D47" s="12">
        <v>1335389</v>
      </c>
      <c r="E47" s="12">
        <v>0</v>
      </c>
      <c r="F47" s="12">
        <v>935484</v>
      </c>
      <c r="G47" s="12">
        <v>72530</v>
      </c>
      <c r="H47" s="12">
        <v>62911</v>
      </c>
      <c r="I47" s="12">
        <v>15234</v>
      </c>
      <c r="J47" s="12">
        <v>0</v>
      </c>
      <c r="K47" s="12">
        <v>18353</v>
      </c>
      <c r="L47" s="12">
        <v>60335</v>
      </c>
      <c r="M47" s="12">
        <v>0</v>
      </c>
      <c r="N47" s="12">
        <v>0</v>
      </c>
      <c r="O47" s="12">
        <v>78081</v>
      </c>
      <c r="P47" s="12">
        <v>0</v>
      </c>
      <c r="Q47" s="12">
        <v>0</v>
      </c>
      <c r="R47" s="12">
        <v>0</v>
      </c>
      <c r="S47" s="12">
        <v>0</v>
      </c>
      <c r="T47" s="12">
        <v>70981</v>
      </c>
      <c r="U47" s="12">
        <v>0</v>
      </c>
      <c r="V47" s="12">
        <v>21480</v>
      </c>
      <c r="W47" s="12">
        <v>0</v>
      </c>
      <c r="X47" s="12">
        <v>0</v>
      </c>
      <c r="Y47" s="12">
        <v>0</v>
      </c>
      <c r="Z47" s="12">
        <v>0</v>
      </c>
    </row>
    <row r="48" spans="1:26" s="42" customFormat="1" ht="13.2" x14ac:dyDescent="0.25">
      <c r="A48" s="8" t="s">
        <v>44</v>
      </c>
      <c r="B48" s="8" t="s">
        <v>433</v>
      </c>
      <c r="C48" s="8" t="s">
        <v>570</v>
      </c>
      <c r="D48" s="12">
        <v>1287257</v>
      </c>
      <c r="E48" s="12">
        <v>0</v>
      </c>
      <c r="F48" s="12">
        <v>1034966</v>
      </c>
      <c r="G48" s="12">
        <v>54442</v>
      </c>
      <c r="H48" s="12">
        <v>45147</v>
      </c>
      <c r="I48" s="12">
        <v>10623</v>
      </c>
      <c r="J48" s="12">
        <v>46475</v>
      </c>
      <c r="K48" s="12">
        <v>23237</v>
      </c>
      <c r="L48" s="12">
        <v>17926</v>
      </c>
      <c r="M48" s="12">
        <v>0</v>
      </c>
      <c r="N48" s="12">
        <v>0</v>
      </c>
      <c r="O48" s="12">
        <v>29876</v>
      </c>
      <c r="P48" s="12">
        <v>0</v>
      </c>
      <c r="Q48" s="12">
        <v>0</v>
      </c>
      <c r="R48" s="12">
        <v>0</v>
      </c>
      <c r="S48" s="12">
        <v>0</v>
      </c>
      <c r="T48" s="12">
        <v>24565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</row>
    <row r="49" spans="1:26" s="42" customFormat="1" ht="13.2" x14ac:dyDescent="0.25">
      <c r="A49" s="8" t="s">
        <v>45</v>
      </c>
      <c r="B49" s="8" t="s">
        <v>434</v>
      </c>
      <c r="C49" s="8" t="s">
        <v>570</v>
      </c>
      <c r="D49" s="12">
        <v>2212114</v>
      </c>
      <c r="E49" s="12">
        <v>0</v>
      </c>
      <c r="F49" s="12">
        <v>1931874</v>
      </c>
      <c r="G49" s="12">
        <v>67028</v>
      </c>
      <c r="H49" s="12">
        <v>196861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16351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</row>
    <row r="50" spans="1:26" s="42" customFormat="1" ht="13.2" x14ac:dyDescent="0.25">
      <c r="A50" s="8" t="s">
        <v>46</v>
      </c>
      <c r="B50" s="8" t="s">
        <v>389</v>
      </c>
      <c r="C50" s="8" t="s">
        <v>570</v>
      </c>
      <c r="D50" s="12">
        <v>10764509</v>
      </c>
      <c r="E50" s="12">
        <v>0</v>
      </c>
      <c r="F50" s="12">
        <v>7603345</v>
      </c>
      <c r="G50" s="12">
        <v>380268</v>
      </c>
      <c r="H50" s="12">
        <v>294689</v>
      </c>
      <c r="I50" s="12">
        <v>41298</v>
      </c>
      <c r="J50" s="12">
        <v>846798</v>
      </c>
      <c r="K50" s="12">
        <v>154663</v>
      </c>
      <c r="L50" s="12">
        <v>663451</v>
      </c>
      <c r="M50" s="12">
        <v>0</v>
      </c>
      <c r="N50" s="12">
        <v>0</v>
      </c>
      <c r="O50" s="12">
        <v>759045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20952</v>
      </c>
      <c r="W50" s="12">
        <v>0</v>
      </c>
      <c r="X50" s="12">
        <v>0</v>
      </c>
      <c r="Y50" s="12">
        <v>0</v>
      </c>
      <c r="Z50" s="12">
        <v>0</v>
      </c>
    </row>
    <row r="51" spans="1:26" s="42" customFormat="1" ht="13.2" x14ac:dyDescent="0.25">
      <c r="A51" s="8" t="s">
        <v>47</v>
      </c>
      <c r="B51" s="8" t="s">
        <v>435</v>
      </c>
      <c r="C51" s="8" t="s">
        <v>570</v>
      </c>
      <c r="D51" s="12">
        <v>686649</v>
      </c>
      <c r="E51" s="12">
        <v>0</v>
      </c>
      <c r="F51" s="12">
        <v>581593</v>
      </c>
      <c r="G51" s="12">
        <v>3768</v>
      </c>
      <c r="H51" s="12">
        <v>0</v>
      </c>
      <c r="I51" s="12">
        <v>3768</v>
      </c>
      <c r="J51" s="12">
        <v>18736</v>
      </c>
      <c r="K51" s="12">
        <v>11270</v>
      </c>
      <c r="L51" s="12">
        <v>22505</v>
      </c>
      <c r="M51" s="12">
        <v>0</v>
      </c>
      <c r="N51" s="12">
        <v>0</v>
      </c>
      <c r="O51" s="12">
        <v>3768</v>
      </c>
      <c r="P51" s="12">
        <v>0</v>
      </c>
      <c r="Q51" s="12">
        <v>0</v>
      </c>
      <c r="R51" s="12">
        <v>0</v>
      </c>
      <c r="S51" s="12">
        <v>0</v>
      </c>
      <c r="T51" s="12">
        <v>41241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</row>
    <row r="52" spans="1:26" s="42" customFormat="1" ht="13.2" x14ac:dyDescent="0.25">
      <c r="A52" s="8" t="s">
        <v>48</v>
      </c>
      <c r="B52" s="8" t="s">
        <v>436</v>
      </c>
      <c r="C52" s="8" t="s">
        <v>570</v>
      </c>
      <c r="D52" s="12">
        <v>1003724</v>
      </c>
      <c r="E52" s="12">
        <v>0</v>
      </c>
      <c r="F52" s="12">
        <v>840702</v>
      </c>
      <c r="G52" s="12">
        <v>12253.5</v>
      </c>
      <c r="H52" s="12">
        <v>12253.5</v>
      </c>
      <c r="I52" s="12">
        <v>17048</v>
      </c>
      <c r="J52" s="12">
        <v>38891</v>
      </c>
      <c r="K52" s="12">
        <v>18646</v>
      </c>
      <c r="L52" s="12">
        <v>24507</v>
      </c>
      <c r="M52" s="12">
        <v>0</v>
      </c>
      <c r="N52" s="12">
        <v>0</v>
      </c>
      <c r="O52" s="12">
        <v>6393</v>
      </c>
      <c r="P52" s="12">
        <v>0</v>
      </c>
      <c r="Q52" s="12">
        <v>0</v>
      </c>
      <c r="R52" s="12">
        <v>0</v>
      </c>
      <c r="S52" s="12">
        <v>0</v>
      </c>
      <c r="T52" s="12">
        <v>19179</v>
      </c>
      <c r="U52" s="12">
        <v>0</v>
      </c>
      <c r="V52" s="12">
        <v>13851</v>
      </c>
      <c r="W52" s="12">
        <v>0</v>
      </c>
      <c r="X52" s="12">
        <v>0</v>
      </c>
      <c r="Y52" s="12">
        <v>0</v>
      </c>
      <c r="Z52" s="12">
        <v>0</v>
      </c>
    </row>
    <row r="53" spans="1:26" s="42" customFormat="1" ht="13.2" x14ac:dyDescent="0.25">
      <c r="A53" s="8" t="s">
        <v>49</v>
      </c>
      <c r="B53" s="8" t="s">
        <v>437</v>
      </c>
      <c r="C53" s="8" t="s">
        <v>570</v>
      </c>
      <c r="D53" s="12">
        <v>506242</v>
      </c>
      <c r="E53" s="12">
        <v>0</v>
      </c>
      <c r="F53" s="12">
        <v>427926</v>
      </c>
      <c r="G53" s="12">
        <v>0</v>
      </c>
      <c r="H53" s="12">
        <v>12375</v>
      </c>
      <c r="I53" s="12">
        <v>14545</v>
      </c>
      <c r="J53" s="12">
        <v>12267</v>
      </c>
      <c r="K53" s="12">
        <v>4591</v>
      </c>
      <c r="L53" s="12">
        <v>12591</v>
      </c>
      <c r="M53" s="12">
        <v>0</v>
      </c>
      <c r="N53" s="12">
        <v>0</v>
      </c>
      <c r="O53" s="12">
        <v>8279</v>
      </c>
      <c r="P53" s="12">
        <v>0</v>
      </c>
      <c r="Q53" s="12">
        <v>0</v>
      </c>
      <c r="R53" s="12">
        <v>0</v>
      </c>
      <c r="S53" s="12">
        <v>0</v>
      </c>
      <c r="T53" s="12">
        <v>13668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</row>
    <row r="54" spans="1:26" s="42" customFormat="1" ht="13.2" x14ac:dyDescent="0.25">
      <c r="A54" s="8" t="s">
        <v>50</v>
      </c>
      <c r="B54" s="8" t="s">
        <v>438</v>
      </c>
      <c r="C54" s="8" t="s">
        <v>570</v>
      </c>
      <c r="D54" s="12">
        <v>2337651</v>
      </c>
      <c r="E54" s="12">
        <v>0</v>
      </c>
      <c r="F54" s="12">
        <v>1574012</v>
      </c>
      <c r="G54" s="12">
        <v>68435</v>
      </c>
      <c r="H54" s="12">
        <v>30416</v>
      </c>
      <c r="I54" s="12">
        <v>22812</v>
      </c>
      <c r="J54" s="12">
        <v>76039</v>
      </c>
      <c r="K54" s="12">
        <v>30416</v>
      </c>
      <c r="L54" s="12">
        <v>235722</v>
      </c>
      <c r="M54" s="12">
        <v>0</v>
      </c>
      <c r="N54" s="12">
        <v>0</v>
      </c>
      <c r="O54" s="12">
        <v>114059</v>
      </c>
      <c r="P54" s="12">
        <v>0</v>
      </c>
      <c r="Q54" s="12">
        <v>0</v>
      </c>
      <c r="R54" s="12">
        <v>0</v>
      </c>
      <c r="S54" s="12">
        <v>0</v>
      </c>
      <c r="T54" s="12">
        <v>185740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</row>
    <row r="55" spans="1:26" s="42" customFormat="1" ht="13.2" x14ac:dyDescent="0.25">
      <c r="A55" s="8" t="s">
        <v>51</v>
      </c>
      <c r="B55" s="8" t="s">
        <v>439</v>
      </c>
      <c r="C55" s="8" t="s">
        <v>570</v>
      </c>
      <c r="D55" s="12">
        <v>1899819.17</v>
      </c>
      <c r="E55" s="12">
        <v>0</v>
      </c>
      <c r="F55" s="12">
        <v>1393124.04</v>
      </c>
      <c r="G55" s="12">
        <v>71457.320000000007</v>
      </c>
      <c r="H55" s="12">
        <v>103914.7</v>
      </c>
      <c r="I55" s="12">
        <v>38403.15</v>
      </c>
      <c r="J55" s="12">
        <v>148641.51999999999</v>
      </c>
      <c r="K55" s="12">
        <v>60452.35</v>
      </c>
      <c r="L55" s="12">
        <v>39894.29</v>
      </c>
      <c r="M55" s="12">
        <v>0</v>
      </c>
      <c r="N55" s="12">
        <v>43931.8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</row>
    <row r="56" spans="1:26" s="42" customFormat="1" ht="13.2" x14ac:dyDescent="0.25">
      <c r="A56" s="8" t="s">
        <v>52</v>
      </c>
      <c r="B56" s="8" t="s">
        <v>440</v>
      </c>
      <c r="C56" s="8" t="s">
        <v>570</v>
      </c>
      <c r="D56" s="12">
        <v>1471359</v>
      </c>
      <c r="E56" s="12">
        <v>0</v>
      </c>
      <c r="F56" s="12">
        <v>1079404.97</v>
      </c>
      <c r="G56" s="12">
        <v>9115.2099999999991</v>
      </c>
      <c r="H56" s="12">
        <v>27345.63</v>
      </c>
      <c r="I56" s="12">
        <v>0</v>
      </c>
      <c r="J56" s="12">
        <v>82036.89</v>
      </c>
      <c r="K56" s="12">
        <v>9115.2099999999991</v>
      </c>
      <c r="L56" s="12">
        <v>72921.679999999993</v>
      </c>
      <c r="M56" s="12">
        <v>118497.73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54691.26</v>
      </c>
      <c r="U56" s="12">
        <v>0</v>
      </c>
      <c r="V56" s="12">
        <v>18230.419999999998</v>
      </c>
      <c r="W56" s="12">
        <v>0</v>
      </c>
      <c r="X56" s="12">
        <v>0</v>
      </c>
      <c r="Y56" s="12">
        <v>0</v>
      </c>
      <c r="Z56" s="12">
        <v>0</v>
      </c>
    </row>
    <row r="57" spans="1:26" s="42" customFormat="1" ht="13.2" x14ac:dyDescent="0.25">
      <c r="A57" s="8" t="s">
        <v>53</v>
      </c>
      <c r="B57" s="8" t="s">
        <v>441</v>
      </c>
      <c r="C57" s="8" t="s">
        <v>570</v>
      </c>
      <c r="D57" s="12">
        <v>575534</v>
      </c>
      <c r="E57" s="12">
        <v>0</v>
      </c>
      <c r="F57" s="12">
        <v>495473.1</v>
      </c>
      <c r="G57" s="12">
        <v>0</v>
      </c>
      <c r="H57" s="12">
        <v>0</v>
      </c>
      <c r="I57" s="12">
        <v>10442.82</v>
      </c>
      <c r="J57" s="12">
        <v>20885.64</v>
      </c>
      <c r="K57" s="12">
        <v>3480.94</v>
      </c>
      <c r="L57" s="12">
        <v>17404.34</v>
      </c>
      <c r="M57" s="12">
        <v>10442.82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17404.34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</row>
    <row r="58" spans="1:26" s="42" customFormat="1" ht="13.2" x14ac:dyDescent="0.25">
      <c r="A58" s="8" t="s">
        <v>54</v>
      </c>
      <c r="B58" s="8" t="s">
        <v>442</v>
      </c>
      <c r="C58" s="8" t="s">
        <v>570</v>
      </c>
      <c r="D58" s="12">
        <v>1287442</v>
      </c>
      <c r="E58" s="12">
        <v>0</v>
      </c>
      <c r="F58" s="12">
        <v>943555</v>
      </c>
      <c r="G58" s="12">
        <v>0</v>
      </c>
      <c r="H58" s="12">
        <v>29804</v>
      </c>
      <c r="I58" s="12">
        <v>70039</v>
      </c>
      <c r="J58" s="12">
        <v>128384</v>
      </c>
      <c r="K58" s="12">
        <v>0</v>
      </c>
      <c r="L58" s="12">
        <v>89410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26250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</row>
    <row r="59" spans="1:26" s="42" customFormat="1" ht="13.2" x14ac:dyDescent="0.25">
      <c r="A59" s="8" t="s">
        <v>55</v>
      </c>
      <c r="B59" s="8" t="s">
        <v>443</v>
      </c>
      <c r="C59" s="8" t="s">
        <v>570</v>
      </c>
      <c r="D59" s="12">
        <v>2665878.08</v>
      </c>
      <c r="E59" s="12">
        <v>0</v>
      </c>
      <c r="F59" s="12">
        <v>2215421.04</v>
      </c>
      <c r="G59" s="12">
        <v>71129.78</v>
      </c>
      <c r="H59" s="12">
        <v>55188.37</v>
      </c>
      <c r="I59" s="12">
        <v>19240.09</v>
      </c>
      <c r="J59" s="12">
        <v>82191.48</v>
      </c>
      <c r="K59" s="12">
        <v>32110.03</v>
      </c>
      <c r="L59" s="12">
        <v>56984.91</v>
      </c>
      <c r="M59" s="12">
        <v>0</v>
      </c>
      <c r="N59" s="12">
        <v>0</v>
      </c>
      <c r="O59" s="12">
        <v>82327.210000000006</v>
      </c>
      <c r="P59" s="12">
        <v>0</v>
      </c>
      <c r="Q59" s="12">
        <v>0</v>
      </c>
      <c r="R59" s="12">
        <v>0</v>
      </c>
      <c r="S59" s="12">
        <v>0</v>
      </c>
      <c r="T59" s="12">
        <v>51285.17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</row>
    <row r="60" spans="1:26" s="42" customFormat="1" ht="13.2" x14ac:dyDescent="0.25">
      <c r="A60" s="8" t="s">
        <v>56</v>
      </c>
      <c r="B60" s="8" t="s">
        <v>444</v>
      </c>
      <c r="C60" s="8" t="s">
        <v>570</v>
      </c>
      <c r="D60" s="12">
        <v>759447</v>
      </c>
      <c r="E60" s="12">
        <v>0</v>
      </c>
      <c r="F60" s="12">
        <v>546369.11</v>
      </c>
      <c r="G60" s="12">
        <v>35036.92</v>
      </c>
      <c r="H60" s="12">
        <v>20228.98</v>
      </c>
      <c r="I60" s="12">
        <v>19502.5</v>
      </c>
      <c r="J60" s="12">
        <v>34311.550000000003</v>
      </c>
      <c r="K60" s="12">
        <v>14809.05</v>
      </c>
      <c r="L60" s="12">
        <v>23470.59</v>
      </c>
      <c r="M60" s="12">
        <v>0</v>
      </c>
      <c r="N60" s="12">
        <v>0</v>
      </c>
      <c r="O60" s="12">
        <v>4694.5600000000004</v>
      </c>
      <c r="P60" s="12">
        <v>0</v>
      </c>
      <c r="Q60" s="12">
        <v>0</v>
      </c>
      <c r="R60" s="12">
        <v>0</v>
      </c>
      <c r="S60" s="12">
        <v>0</v>
      </c>
      <c r="T60" s="12">
        <v>51635.73</v>
      </c>
      <c r="U60" s="12">
        <v>0</v>
      </c>
      <c r="V60" s="12">
        <v>9388.01</v>
      </c>
      <c r="W60" s="12">
        <v>0</v>
      </c>
      <c r="X60" s="12">
        <v>0</v>
      </c>
      <c r="Y60" s="12">
        <v>0</v>
      </c>
      <c r="Z60" s="12">
        <v>0</v>
      </c>
    </row>
    <row r="61" spans="1:26" s="42" customFormat="1" ht="13.2" x14ac:dyDescent="0.25">
      <c r="A61" s="8" t="s">
        <v>57</v>
      </c>
      <c r="B61" s="8" t="s">
        <v>445</v>
      </c>
      <c r="C61" s="8" t="s">
        <v>570</v>
      </c>
      <c r="D61" s="12">
        <v>35679705</v>
      </c>
      <c r="E61" s="12">
        <v>0</v>
      </c>
      <c r="F61" s="12">
        <v>29297976.59</v>
      </c>
      <c r="G61" s="12">
        <v>1226526.3400000001</v>
      </c>
      <c r="H61" s="12">
        <v>950717.8</v>
      </c>
      <c r="I61" s="12">
        <v>121974.85</v>
      </c>
      <c r="J61" s="12">
        <v>1175021.04</v>
      </c>
      <c r="K61" s="12">
        <v>531027.89</v>
      </c>
      <c r="L61" s="12">
        <v>1126970.71</v>
      </c>
      <c r="M61" s="12">
        <v>0</v>
      </c>
      <c r="N61" s="12">
        <v>0</v>
      </c>
      <c r="O61" s="12">
        <v>689576.84</v>
      </c>
      <c r="P61" s="12">
        <v>0</v>
      </c>
      <c r="Q61" s="12">
        <v>0</v>
      </c>
      <c r="R61" s="12">
        <v>0</v>
      </c>
      <c r="S61" s="12">
        <v>0</v>
      </c>
      <c r="T61" s="12">
        <v>559912.93999999994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</row>
    <row r="62" spans="1:26" s="42" customFormat="1" ht="13.2" x14ac:dyDescent="0.25">
      <c r="A62" s="8" t="s">
        <v>58</v>
      </c>
      <c r="B62" s="8" t="s">
        <v>446</v>
      </c>
      <c r="C62" s="8" t="s">
        <v>570</v>
      </c>
      <c r="D62" s="12">
        <v>2587539</v>
      </c>
      <c r="E62" s="12">
        <v>0</v>
      </c>
      <c r="F62" s="12">
        <v>1648015.49</v>
      </c>
      <c r="G62" s="12">
        <v>103501.56</v>
      </c>
      <c r="H62" s="12">
        <v>133521.34</v>
      </c>
      <c r="I62" s="12">
        <v>41529.46</v>
      </c>
      <c r="J62" s="12">
        <v>103501.56</v>
      </c>
      <c r="K62" s="12">
        <v>83058.92</v>
      </c>
      <c r="L62" s="12">
        <v>151107.95000000001</v>
      </c>
      <c r="M62" s="12">
        <v>0</v>
      </c>
      <c r="N62" s="12">
        <v>0</v>
      </c>
      <c r="O62" s="12">
        <v>156540.70000000001</v>
      </c>
      <c r="P62" s="12">
        <v>0</v>
      </c>
      <c r="Q62" s="12">
        <v>0</v>
      </c>
      <c r="R62" s="12">
        <v>0</v>
      </c>
      <c r="S62" s="12">
        <v>0</v>
      </c>
      <c r="T62" s="12">
        <v>166762.01999999999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</row>
    <row r="63" spans="1:26" s="42" customFormat="1" ht="13.2" x14ac:dyDescent="0.25">
      <c r="A63" s="8" t="s">
        <v>59</v>
      </c>
      <c r="B63" s="8" t="s">
        <v>447</v>
      </c>
      <c r="C63" s="8" t="s">
        <v>570</v>
      </c>
      <c r="D63" s="12">
        <v>6991605</v>
      </c>
      <c r="E63" s="12">
        <v>0</v>
      </c>
      <c r="F63" s="12">
        <v>5599203.9199999999</v>
      </c>
      <c r="G63" s="12">
        <v>0</v>
      </c>
      <c r="H63" s="12">
        <v>228081.98</v>
      </c>
      <c r="I63" s="12">
        <v>41976.56</v>
      </c>
      <c r="J63" s="12">
        <v>344584.44</v>
      </c>
      <c r="K63" s="12">
        <v>61346.5</v>
      </c>
      <c r="L63" s="12">
        <v>266407.59999999998</v>
      </c>
      <c r="M63" s="12">
        <v>0</v>
      </c>
      <c r="N63" s="12">
        <v>0</v>
      </c>
      <c r="O63" s="12">
        <v>279080.5</v>
      </c>
      <c r="P63" s="12">
        <v>0</v>
      </c>
      <c r="Q63" s="12">
        <v>0</v>
      </c>
      <c r="R63" s="12">
        <v>0</v>
      </c>
      <c r="S63" s="12">
        <v>0</v>
      </c>
      <c r="T63" s="12">
        <v>170923.5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</row>
    <row r="64" spans="1:26" s="42" customFormat="1" ht="13.2" x14ac:dyDescent="0.25">
      <c r="A64" s="8" t="s">
        <v>60</v>
      </c>
      <c r="B64" s="8" t="s">
        <v>448</v>
      </c>
      <c r="C64" s="8" t="s">
        <v>570</v>
      </c>
      <c r="D64" s="12">
        <v>2409765</v>
      </c>
      <c r="E64" s="12">
        <v>0</v>
      </c>
      <c r="F64" s="12">
        <v>2004896.72</v>
      </c>
      <c r="G64" s="12">
        <v>73097.100000000006</v>
      </c>
      <c r="H64" s="12">
        <v>74735.83</v>
      </c>
      <c r="I64" s="12">
        <v>25218.99</v>
      </c>
      <c r="J64" s="12">
        <v>93526.55</v>
      </c>
      <c r="K64" s="12">
        <v>20071.900000000001</v>
      </c>
      <c r="L64" s="12">
        <v>74393.179999999993</v>
      </c>
      <c r="M64" s="12">
        <v>6397.23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37427.5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</row>
    <row r="65" spans="1:26" s="42" customFormat="1" ht="13.2" x14ac:dyDescent="0.25">
      <c r="A65" s="8" t="s">
        <v>61</v>
      </c>
      <c r="B65" s="8" t="s">
        <v>449</v>
      </c>
      <c r="C65" s="8" t="s">
        <v>570</v>
      </c>
      <c r="D65" s="12">
        <v>1100632</v>
      </c>
      <c r="E65" s="12">
        <v>0</v>
      </c>
      <c r="F65" s="12">
        <v>945577</v>
      </c>
      <c r="G65" s="12">
        <v>9417</v>
      </c>
      <c r="H65" s="12">
        <v>23296</v>
      </c>
      <c r="I65" s="12">
        <v>1823</v>
      </c>
      <c r="J65" s="12">
        <v>72761</v>
      </c>
      <c r="K65" s="12">
        <v>20342</v>
      </c>
      <c r="L65" s="12">
        <v>0</v>
      </c>
      <c r="M65" s="12">
        <v>0</v>
      </c>
      <c r="N65" s="12">
        <v>0</v>
      </c>
      <c r="O65" s="12">
        <v>9848</v>
      </c>
      <c r="P65" s="12">
        <v>0</v>
      </c>
      <c r="Q65" s="12">
        <v>0</v>
      </c>
      <c r="R65" s="12">
        <v>0</v>
      </c>
      <c r="S65" s="12">
        <v>0</v>
      </c>
      <c r="T65" s="12">
        <v>17568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</row>
    <row r="66" spans="1:26" s="42" customFormat="1" ht="13.2" x14ac:dyDescent="0.25">
      <c r="A66" s="8" t="s">
        <v>62</v>
      </c>
      <c r="B66" s="8" t="s">
        <v>450</v>
      </c>
      <c r="C66" s="8" t="s">
        <v>570</v>
      </c>
      <c r="D66" s="12">
        <v>5566914.8099999996</v>
      </c>
      <c r="E66" s="12">
        <v>0</v>
      </c>
      <c r="F66" s="12">
        <v>4275572.45</v>
      </c>
      <c r="G66" s="12">
        <v>147006</v>
      </c>
      <c r="H66" s="12">
        <v>114661.36</v>
      </c>
      <c r="I66" s="12">
        <v>66337</v>
      </c>
      <c r="J66" s="12">
        <v>276126</v>
      </c>
      <c r="K66" s="12">
        <v>35195</v>
      </c>
      <c r="L66" s="12">
        <v>247955</v>
      </c>
      <c r="M66" s="12">
        <v>0</v>
      </c>
      <c r="N66" s="12">
        <v>0</v>
      </c>
      <c r="O66" s="12">
        <v>375249</v>
      </c>
      <c r="P66" s="12">
        <v>0</v>
      </c>
      <c r="Q66" s="12">
        <v>0</v>
      </c>
      <c r="R66" s="12">
        <v>0</v>
      </c>
      <c r="S66" s="12">
        <v>28813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</row>
    <row r="67" spans="1:26" s="42" customFormat="1" ht="13.2" x14ac:dyDescent="0.25">
      <c r="A67" s="8" t="s">
        <v>63</v>
      </c>
      <c r="B67" s="8" t="s">
        <v>451</v>
      </c>
      <c r="C67" s="8" t="s">
        <v>570</v>
      </c>
      <c r="D67" s="12">
        <v>1011882.96</v>
      </c>
      <c r="E67" s="12">
        <v>0</v>
      </c>
      <c r="F67" s="12">
        <v>830363.2</v>
      </c>
      <c r="G67" s="12">
        <v>28117.17</v>
      </c>
      <c r="H67" s="12">
        <v>17869.900000000001</v>
      </c>
      <c r="I67" s="12">
        <v>14832.52</v>
      </c>
      <c r="J67" s="12">
        <v>41937.339999999997</v>
      </c>
      <c r="K67" s="12">
        <v>7916.94</v>
      </c>
      <c r="L67" s="12">
        <v>21590.81</v>
      </c>
      <c r="M67" s="12">
        <v>0</v>
      </c>
      <c r="N67" s="12">
        <v>0</v>
      </c>
      <c r="O67" s="12">
        <v>26409.13</v>
      </c>
      <c r="P67" s="12">
        <v>0</v>
      </c>
      <c r="Q67" s="12">
        <v>0</v>
      </c>
      <c r="R67" s="12">
        <v>0</v>
      </c>
      <c r="S67" s="12">
        <v>1384.73</v>
      </c>
      <c r="T67" s="12">
        <v>21461.22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</row>
    <row r="68" spans="1:26" s="42" customFormat="1" ht="13.2" x14ac:dyDescent="0.25">
      <c r="A68" s="8" t="s">
        <v>64</v>
      </c>
      <c r="B68" s="8" t="s">
        <v>452</v>
      </c>
      <c r="C68" s="8" t="s">
        <v>570</v>
      </c>
      <c r="D68" s="12">
        <v>571043.99</v>
      </c>
      <c r="E68" s="12">
        <v>0</v>
      </c>
      <c r="F68" s="12">
        <v>477253.7</v>
      </c>
      <c r="G68" s="12">
        <v>12316.38</v>
      </c>
      <c r="H68" s="12">
        <v>13495.53</v>
      </c>
      <c r="I68" s="12">
        <v>13798.91</v>
      </c>
      <c r="J68" s="12">
        <v>19452.2</v>
      </c>
      <c r="K68" s="12">
        <v>7271.19</v>
      </c>
      <c r="L68" s="12">
        <v>13156.91</v>
      </c>
      <c r="M68" s="12">
        <v>0</v>
      </c>
      <c r="N68" s="12">
        <v>0</v>
      </c>
      <c r="O68" s="12">
        <v>231.37</v>
      </c>
      <c r="P68" s="12">
        <v>0</v>
      </c>
      <c r="Q68" s="12">
        <v>0</v>
      </c>
      <c r="R68" s="12">
        <v>0</v>
      </c>
      <c r="S68" s="12">
        <v>0</v>
      </c>
      <c r="T68" s="12">
        <v>13904.26</v>
      </c>
      <c r="U68" s="12">
        <v>0</v>
      </c>
      <c r="V68" s="12">
        <v>163.54</v>
      </c>
      <c r="W68" s="12">
        <v>0</v>
      </c>
      <c r="X68" s="12">
        <v>0</v>
      </c>
      <c r="Y68" s="12">
        <v>0</v>
      </c>
      <c r="Z68" s="12">
        <v>0</v>
      </c>
    </row>
    <row r="69" spans="1:26" s="42" customFormat="1" ht="13.2" x14ac:dyDescent="0.25">
      <c r="A69" s="8" t="s">
        <v>65</v>
      </c>
      <c r="B69" s="8" t="s">
        <v>453</v>
      </c>
      <c r="C69" s="8" t="s">
        <v>570</v>
      </c>
      <c r="D69" s="12">
        <v>1488122</v>
      </c>
      <c r="E69" s="12">
        <v>0</v>
      </c>
      <c r="F69" s="12">
        <v>1045104</v>
      </c>
      <c r="G69" s="12">
        <v>43433</v>
      </c>
      <c r="H69" s="12">
        <v>60806</v>
      </c>
      <c r="I69" s="12">
        <v>8686</v>
      </c>
      <c r="J69" s="12">
        <v>43433</v>
      </c>
      <c r="K69" s="12">
        <v>26060</v>
      </c>
      <c r="L69" s="12">
        <v>78180</v>
      </c>
      <c r="M69" s="12">
        <v>0</v>
      </c>
      <c r="N69" s="12">
        <v>0</v>
      </c>
      <c r="O69" s="12">
        <v>112927</v>
      </c>
      <c r="P69" s="12">
        <v>0</v>
      </c>
      <c r="Q69" s="12">
        <v>0</v>
      </c>
      <c r="R69" s="12">
        <v>0</v>
      </c>
      <c r="S69" s="12">
        <v>0</v>
      </c>
      <c r="T69" s="12">
        <v>52120</v>
      </c>
      <c r="U69" s="12">
        <v>0</v>
      </c>
      <c r="V69" s="12">
        <v>17373</v>
      </c>
      <c r="W69" s="12">
        <v>0</v>
      </c>
      <c r="X69" s="12">
        <v>0</v>
      </c>
      <c r="Y69" s="12">
        <v>0</v>
      </c>
      <c r="Z69" s="12">
        <v>0</v>
      </c>
    </row>
    <row r="70" spans="1:26" s="42" customFormat="1" ht="13.2" x14ac:dyDescent="0.25">
      <c r="A70" s="8" t="s">
        <v>66</v>
      </c>
      <c r="B70" s="8" t="s">
        <v>454</v>
      </c>
      <c r="C70" s="8" t="s">
        <v>570</v>
      </c>
      <c r="D70" s="12">
        <v>2541379</v>
      </c>
      <c r="E70" s="12">
        <v>0</v>
      </c>
      <c r="F70" s="12">
        <v>2189465</v>
      </c>
      <c r="G70" s="12">
        <v>59380</v>
      </c>
      <c r="H70" s="12">
        <v>44745</v>
      </c>
      <c r="I70" s="12">
        <v>16310</v>
      </c>
      <c r="J70" s="12">
        <v>77721</v>
      </c>
      <c r="K70" s="12">
        <v>21339</v>
      </c>
      <c r="L70" s="12">
        <v>62813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45316</v>
      </c>
      <c r="U70" s="12">
        <v>0</v>
      </c>
      <c r="V70" s="12">
        <v>17513</v>
      </c>
      <c r="W70" s="12">
        <v>6777</v>
      </c>
      <c r="X70" s="12">
        <v>0</v>
      </c>
      <c r="Y70" s="12">
        <v>0</v>
      </c>
      <c r="Z70" s="12">
        <v>0</v>
      </c>
    </row>
    <row r="71" spans="1:26" s="42" customFormat="1" ht="13.2" x14ac:dyDescent="0.25">
      <c r="A71" s="8" t="s">
        <v>67</v>
      </c>
      <c r="B71" s="8" t="s">
        <v>455</v>
      </c>
      <c r="C71" s="8" t="s">
        <v>570</v>
      </c>
      <c r="D71" s="12">
        <v>1809857</v>
      </c>
      <c r="E71" s="12">
        <v>0</v>
      </c>
      <c r="F71" s="12">
        <v>1542718</v>
      </c>
      <c r="G71" s="12">
        <v>32108</v>
      </c>
      <c r="H71" s="12">
        <v>30560</v>
      </c>
      <c r="I71" s="12">
        <v>32670</v>
      </c>
      <c r="J71" s="12">
        <v>80062</v>
      </c>
      <c r="K71" s="12">
        <v>3398</v>
      </c>
      <c r="L71" s="12">
        <v>33977</v>
      </c>
      <c r="M71" s="12">
        <v>0</v>
      </c>
      <c r="N71" s="12">
        <v>0</v>
      </c>
      <c r="O71" s="12">
        <v>47568</v>
      </c>
      <c r="P71" s="12">
        <v>0</v>
      </c>
      <c r="Q71" s="12">
        <v>0</v>
      </c>
      <c r="R71" s="12">
        <v>0</v>
      </c>
      <c r="S71" s="12">
        <v>0</v>
      </c>
      <c r="T71" s="12">
        <v>6796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</row>
    <row r="72" spans="1:26" s="42" customFormat="1" ht="13.2" x14ac:dyDescent="0.25">
      <c r="A72" s="8" t="s">
        <v>68</v>
      </c>
      <c r="B72" s="8" t="s">
        <v>456</v>
      </c>
      <c r="C72" s="8" t="s">
        <v>570</v>
      </c>
      <c r="D72" s="12">
        <v>3414446</v>
      </c>
      <c r="E72" s="12">
        <v>0</v>
      </c>
      <c r="F72" s="12">
        <v>2565204</v>
      </c>
      <c r="G72" s="12">
        <v>0</v>
      </c>
      <c r="H72" s="12">
        <v>143534</v>
      </c>
      <c r="I72" s="12">
        <v>31896</v>
      </c>
      <c r="J72" s="12">
        <v>111637</v>
      </c>
      <c r="K72" s="12">
        <v>27909</v>
      </c>
      <c r="L72" s="12">
        <v>143534</v>
      </c>
      <c r="M72" s="12">
        <v>0</v>
      </c>
      <c r="N72" s="12">
        <v>0</v>
      </c>
      <c r="O72" s="12">
        <v>219289</v>
      </c>
      <c r="P72" s="12">
        <v>0</v>
      </c>
      <c r="Q72" s="12">
        <v>0</v>
      </c>
      <c r="R72" s="12">
        <v>0</v>
      </c>
      <c r="S72" s="12">
        <v>0</v>
      </c>
      <c r="T72" s="12">
        <v>171443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</row>
    <row r="73" spans="1:26" s="42" customFormat="1" ht="13.2" x14ac:dyDescent="0.25">
      <c r="A73" s="8" t="s">
        <v>69</v>
      </c>
      <c r="B73" s="8" t="s">
        <v>457</v>
      </c>
      <c r="C73" s="8" t="s">
        <v>570</v>
      </c>
      <c r="D73" s="12">
        <v>4435634</v>
      </c>
      <c r="E73" s="12">
        <v>0</v>
      </c>
      <c r="F73" s="12">
        <v>3561373.19</v>
      </c>
      <c r="G73" s="12">
        <v>129097.95</v>
      </c>
      <c r="H73" s="12">
        <v>73066.539999999994</v>
      </c>
      <c r="I73" s="12">
        <v>24456.45</v>
      </c>
      <c r="J73" s="12">
        <v>175875.91</v>
      </c>
      <c r="K73" s="12">
        <v>63768.99</v>
      </c>
      <c r="L73" s="12">
        <v>134717.44</v>
      </c>
      <c r="M73" s="12">
        <v>0</v>
      </c>
      <c r="N73" s="12">
        <v>0</v>
      </c>
      <c r="O73" s="12">
        <v>151882.95000000001</v>
      </c>
      <c r="P73" s="12">
        <v>0</v>
      </c>
      <c r="Q73" s="12">
        <v>0</v>
      </c>
      <c r="R73" s="12">
        <v>0</v>
      </c>
      <c r="S73" s="12">
        <v>0</v>
      </c>
      <c r="T73" s="12">
        <v>121394.58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</row>
    <row r="74" spans="1:26" s="42" customFormat="1" ht="13.2" x14ac:dyDescent="0.25">
      <c r="A74" s="8" t="s">
        <v>71</v>
      </c>
      <c r="B74" s="8" t="s">
        <v>458</v>
      </c>
      <c r="C74" s="8" t="s">
        <v>570</v>
      </c>
      <c r="D74" s="12">
        <v>3809171</v>
      </c>
      <c r="E74" s="12">
        <v>0</v>
      </c>
      <c r="F74" s="12">
        <v>2638436.88</v>
      </c>
      <c r="G74" s="12">
        <v>211777.62</v>
      </c>
      <c r="H74" s="12">
        <v>139028.65</v>
      </c>
      <c r="I74" s="12">
        <v>49639.73</v>
      </c>
      <c r="J74" s="12">
        <v>189697.89</v>
      </c>
      <c r="K74" s="12">
        <v>43278.97</v>
      </c>
      <c r="L74" s="12">
        <v>145374.92000000001</v>
      </c>
      <c r="M74" s="12">
        <v>0</v>
      </c>
      <c r="N74" s="12">
        <v>0</v>
      </c>
      <c r="O74" s="12">
        <v>218575.91</v>
      </c>
      <c r="P74" s="12">
        <v>0</v>
      </c>
      <c r="Q74" s="12">
        <v>0</v>
      </c>
      <c r="R74" s="12">
        <v>0</v>
      </c>
      <c r="S74" s="12">
        <v>0</v>
      </c>
      <c r="T74" s="12">
        <v>173360.43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</row>
    <row r="75" spans="1:26" s="42" customFormat="1" ht="13.2" x14ac:dyDescent="0.25">
      <c r="A75" s="8" t="s">
        <v>72</v>
      </c>
      <c r="B75" s="8" t="s">
        <v>459</v>
      </c>
      <c r="C75" s="8" t="s">
        <v>570</v>
      </c>
      <c r="D75" s="12">
        <v>1930264</v>
      </c>
      <c r="E75" s="12">
        <v>0</v>
      </c>
      <c r="F75" s="12">
        <v>1563494</v>
      </c>
      <c r="G75" s="12">
        <v>0</v>
      </c>
      <c r="H75" s="12">
        <v>94312</v>
      </c>
      <c r="I75" s="12">
        <v>10479</v>
      </c>
      <c r="J75" s="12">
        <v>73354</v>
      </c>
      <c r="K75" s="12">
        <v>10479</v>
      </c>
      <c r="L75" s="12">
        <v>62875</v>
      </c>
      <c r="M75" s="12">
        <v>62875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52396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</row>
    <row r="76" spans="1:26" s="42" customFormat="1" ht="13.2" x14ac:dyDescent="0.25">
      <c r="A76" s="8" t="s">
        <v>73</v>
      </c>
      <c r="B76" s="8" t="s">
        <v>460</v>
      </c>
      <c r="C76" s="8" t="s">
        <v>570</v>
      </c>
      <c r="D76" s="12">
        <v>3639114</v>
      </c>
      <c r="E76" s="12">
        <v>0</v>
      </c>
      <c r="F76" s="12">
        <v>2962256</v>
      </c>
      <c r="G76" s="12">
        <v>0</v>
      </c>
      <c r="H76" s="12">
        <v>143576</v>
      </c>
      <c r="I76" s="12">
        <v>20511</v>
      </c>
      <c r="J76" s="12">
        <v>164087</v>
      </c>
      <c r="K76" s="12">
        <v>20511</v>
      </c>
      <c r="L76" s="12">
        <v>123065</v>
      </c>
      <c r="M76" s="12">
        <v>0</v>
      </c>
      <c r="N76" s="12">
        <v>123065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82043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</row>
    <row r="77" spans="1:26" s="42" customFormat="1" ht="13.2" x14ac:dyDescent="0.25">
      <c r="A77" s="8" t="s">
        <v>74</v>
      </c>
      <c r="B77" s="8" t="s">
        <v>461</v>
      </c>
      <c r="C77" s="8" t="s">
        <v>570</v>
      </c>
      <c r="D77" s="12">
        <v>1596011</v>
      </c>
      <c r="E77" s="12">
        <v>0</v>
      </c>
      <c r="F77" s="12">
        <v>1165328.82</v>
      </c>
      <c r="G77" s="12">
        <v>21321.98</v>
      </c>
      <c r="H77" s="12">
        <v>71629.36</v>
      </c>
      <c r="I77" s="12">
        <v>9637.44</v>
      </c>
      <c r="J77" s="12">
        <v>53915.66</v>
      </c>
      <c r="K77" s="12">
        <v>21185.7</v>
      </c>
      <c r="L77" s="12">
        <v>74595.5</v>
      </c>
      <c r="M77" s="12">
        <v>0</v>
      </c>
      <c r="N77" s="12">
        <v>0</v>
      </c>
      <c r="O77" s="12">
        <v>94524.92</v>
      </c>
      <c r="P77" s="12">
        <v>0</v>
      </c>
      <c r="Q77" s="12">
        <v>0</v>
      </c>
      <c r="R77" s="12">
        <v>0</v>
      </c>
      <c r="S77" s="12">
        <v>0</v>
      </c>
      <c r="T77" s="12">
        <v>75189.86</v>
      </c>
      <c r="U77" s="12">
        <v>0</v>
      </c>
      <c r="V77" s="12">
        <v>8681.76</v>
      </c>
      <c r="W77" s="12">
        <v>0</v>
      </c>
      <c r="X77" s="12">
        <v>0</v>
      </c>
      <c r="Y77" s="12">
        <v>0</v>
      </c>
      <c r="Z77" s="12">
        <v>0</v>
      </c>
    </row>
    <row r="78" spans="1:26" s="42" customFormat="1" ht="13.2" x14ac:dyDescent="0.25">
      <c r="A78" s="8" t="s">
        <v>75</v>
      </c>
      <c r="B78" s="8" t="s">
        <v>462</v>
      </c>
      <c r="C78" s="8" t="s">
        <v>570</v>
      </c>
      <c r="D78" s="12">
        <v>12927662.710000001</v>
      </c>
      <c r="E78" s="12">
        <v>0</v>
      </c>
      <c r="F78" s="12">
        <v>8764780.7400000002</v>
      </c>
      <c r="G78" s="12">
        <v>986653.33</v>
      </c>
      <c r="H78" s="12">
        <v>845071.53</v>
      </c>
      <c r="I78" s="12">
        <v>47295.35</v>
      </c>
      <c r="J78" s="12">
        <v>822888.08</v>
      </c>
      <c r="K78" s="12">
        <v>224848.97</v>
      </c>
      <c r="L78" s="12">
        <v>594741.68000000005</v>
      </c>
      <c r="M78" s="12">
        <v>0</v>
      </c>
      <c r="N78" s="12">
        <v>0</v>
      </c>
      <c r="O78" s="12">
        <v>641383.03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</row>
    <row r="79" spans="1:26" s="42" customFormat="1" ht="13.2" x14ac:dyDescent="0.25">
      <c r="A79" s="8" t="s">
        <v>76</v>
      </c>
      <c r="B79" s="8" t="s">
        <v>463</v>
      </c>
      <c r="C79" s="8" t="s">
        <v>570</v>
      </c>
      <c r="D79" s="12">
        <v>4821421</v>
      </c>
      <c r="E79" s="12">
        <v>0</v>
      </c>
      <c r="F79" s="12">
        <v>3389164.71</v>
      </c>
      <c r="G79" s="12">
        <v>0</v>
      </c>
      <c r="H79" s="12">
        <v>309042.28000000003</v>
      </c>
      <c r="I79" s="12">
        <v>0</v>
      </c>
      <c r="J79" s="12">
        <v>479884.75</v>
      </c>
      <c r="K79" s="12">
        <v>77113.289999999994</v>
      </c>
      <c r="L79" s="12">
        <v>320989.90999999997</v>
      </c>
      <c r="M79" s="12">
        <v>0</v>
      </c>
      <c r="N79" s="12">
        <v>0</v>
      </c>
      <c r="O79" s="12">
        <v>245226.06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</row>
    <row r="80" spans="1:26" s="42" customFormat="1" ht="13.2" x14ac:dyDescent="0.25">
      <c r="A80" s="8" t="s">
        <v>77</v>
      </c>
      <c r="B80" s="8" t="s">
        <v>464</v>
      </c>
      <c r="C80" s="8" t="s">
        <v>570</v>
      </c>
      <c r="D80" s="12">
        <v>700669</v>
      </c>
      <c r="E80" s="12">
        <v>0</v>
      </c>
      <c r="F80" s="12">
        <v>528027.31000000006</v>
      </c>
      <c r="G80" s="12">
        <v>20836.009999999998</v>
      </c>
      <c r="H80" s="12">
        <v>41163.879999999997</v>
      </c>
      <c r="I80" s="12">
        <v>0</v>
      </c>
      <c r="J80" s="12">
        <v>52890.91</v>
      </c>
      <c r="K80" s="12">
        <v>39052.81</v>
      </c>
      <c r="L80" s="12">
        <v>18433.71</v>
      </c>
      <c r="M80" s="12">
        <v>0</v>
      </c>
      <c r="N80" s="12">
        <v>0</v>
      </c>
      <c r="O80" s="12">
        <v>264.37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</row>
    <row r="81" spans="1:26" s="42" customFormat="1" ht="13.2" x14ac:dyDescent="0.25">
      <c r="A81" s="8" t="s">
        <v>78</v>
      </c>
      <c r="B81" s="8" t="s">
        <v>465</v>
      </c>
      <c r="C81" s="8" t="s">
        <v>570</v>
      </c>
      <c r="D81" s="12">
        <v>3112859.19</v>
      </c>
      <c r="E81" s="12">
        <v>0</v>
      </c>
      <c r="F81" s="12">
        <v>2631896.27</v>
      </c>
      <c r="G81" s="12">
        <v>41063.42</v>
      </c>
      <c r="H81" s="12">
        <v>67570.77</v>
      </c>
      <c r="I81" s="12">
        <v>18233.38</v>
      </c>
      <c r="J81" s="12">
        <v>102658.54</v>
      </c>
      <c r="K81" s="12">
        <v>50409.94</v>
      </c>
      <c r="L81" s="12">
        <v>71401.31</v>
      </c>
      <c r="M81" s="12">
        <v>0</v>
      </c>
      <c r="N81" s="12">
        <v>0</v>
      </c>
      <c r="O81" s="12">
        <v>74159.3</v>
      </c>
      <c r="P81" s="12">
        <v>0</v>
      </c>
      <c r="Q81" s="12">
        <v>0</v>
      </c>
      <c r="R81" s="12">
        <v>0</v>
      </c>
      <c r="S81" s="12">
        <v>0</v>
      </c>
      <c r="T81" s="12">
        <v>55466.26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</row>
    <row r="82" spans="1:26" s="42" customFormat="1" ht="13.2" x14ac:dyDescent="0.25">
      <c r="A82" s="8" t="s">
        <v>79</v>
      </c>
      <c r="B82" s="8" t="s">
        <v>466</v>
      </c>
      <c r="C82" s="8" t="s">
        <v>570</v>
      </c>
      <c r="D82" s="12">
        <v>1096919</v>
      </c>
      <c r="E82" s="12">
        <v>0</v>
      </c>
      <c r="F82" s="12">
        <v>885468</v>
      </c>
      <c r="G82" s="12">
        <v>35846</v>
      </c>
      <c r="H82" s="12">
        <v>24783</v>
      </c>
      <c r="I82" s="12">
        <v>22512</v>
      </c>
      <c r="J82" s="12">
        <v>40945</v>
      </c>
      <c r="K82" s="12">
        <v>15112</v>
      </c>
      <c r="L82" s="12">
        <v>28309</v>
      </c>
      <c r="M82" s="12">
        <v>0</v>
      </c>
      <c r="N82" s="12">
        <v>0</v>
      </c>
      <c r="O82" s="12">
        <v>17622</v>
      </c>
      <c r="P82" s="12">
        <v>0</v>
      </c>
      <c r="Q82" s="12">
        <v>0</v>
      </c>
      <c r="R82" s="12">
        <v>0</v>
      </c>
      <c r="S82" s="12">
        <v>0</v>
      </c>
      <c r="T82" s="12">
        <v>26322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</row>
    <row r="83" spans="1:26" s="42" customFormat="1" ht="13.2" x14ac:dyDescent="0.25">
      <c r="A83" s="8" t="s">
        <v>80</v>
      </c>
      <c r="B83" s="8" t="s">
        <v>467</v>
      </c>
      <c r="C83" s="8" t="s">
        <v>570</v>
      </c>
      <c r="D83" s="12">
        <v>2289724.4300000002</v>
      </c>
      <c r="E83" s="12">
        <v>0</v>
      </c>
      <c r="F83" s="12">
        <v>1445604.96</v>
      </c>
      <c r="G83" s="12">
        <v>142707.9</v>
      </c>
      <c r="H83" s="12">
        <v>101556.57</v>
      </c>
      <c r="I83" s="12">
        <v>55411.59</v>
      </c>
      <c r="J83" s="12">
        <v>195169.65</v>
      </c>
      <c r="K83" s="12">
        <v>61258.28</v>
      </c>
      <c r="L83" s="12">
        <v>128110.8</v>
      </c>
      <c r="M83" s="12">
        <v>0</v>
      </c>
      <c r="N83" s="12">
        <v>0</v>
      </c>
      <c r="O83" s="12">
        <v>159904.68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</row>
    <row r="84" spans="1:26" s="42" customFormat="1" ht="13.2" x14ac:dyDescent="0.25">
      <c r="A84" s="8" t="s">
        <v>81</v>
      </c>
      <c r="B84" s="8" t="s">
        <v>468</v>
      </c>
      <c r="C84" s="8" t="s">
        <v>570</v>
      </c>
      <c r="D84" s="12">
        <v>839658</v>
      </c>
      <c r="E84" s="12">
        <v>0</v>
      </c>
      <c r="F84" s="12">
        <v>689060.61</v>
      </c>
      <c r="G84" s="12">
        <v>21764.93</v>
      </c>
      <c r="H84" s="12">
        <v>22273.87</v>
      </c>
      <c r="I84" s="12">
        <v>30764.87</v>
      </c>
      <c r="J84" s="12">
        <v>33439.839999999997</v>
      </c>
      <c r="K84" s="12">
        <v>5408.42</v>
      </c>
      <c r="L84" s="12">
        <v>25864.69</v>
      </c>
      <c r="M84" s="12">
        <v>11080.77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</row>
    <row r="85" spans="1:26" s="42" customFormat="1" ht="13.2" x14ac:dyDescent="0.25">
      <c r="A85" s="8" t="s">
        <v>82</v>
      </c>
      <c r="B85" s="8" t="s">
        <v>469</v>
      </c>
      <c r="C85" s="8" t="s">
        <v>570</v>
      </c>
      <c r="D85" s="12">
        <v>7559886</v>
      </c>
      <c r="E85" s="12">
        <v>0</v>
      </c>
      <c r="F85" s="12">
        <v>5427715</v>
      </c>
      <c r="G85" s="12">
        <v>449810</v>
      </c>
      <c r="H85" s="12">
        <v>381972</v>
      </c>
      <c r="I85" s="12">
        <v>45297</v>
      </c>
      <c r="J85" s="12">
        <v>505205</v>
      </c>
      <c r="K85" s="12">
        <v>161179</v>
      </c>
      <c r="L85" s="12">
        <v>229987</v>
      </c>
      <c r="M85" s="12">
        <v>0</v>
      </c>
      <c r="N85" s="12">
        <v>0</v>
      </c>
      <c r="O85" s="12">
        <v>204248</v>
      </c>
      <c r="P85" s="12">
        <v>0</v>
      </c>
      <c r="Q85" s="12">
        <v>0</v>
      </c>
      <c r="R85" s="12">
        <v>0</v>
      </c>
      <c r="S85" s="12">
        <v>0</v>
      </c>
      <c r="T85" s="12">
        <v>154473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</row>
    <row r="86" spans="1:26" s="42" customFormat="1" ht="13.2" x14ac:dyDescent="0.25">
      <c r="A86" s="8" t="s">
        <v>83</v>
      </c>
      <c r="B86" s="8" t="s">
        <v>470</v>
      </c>
      <c r="C86" s="8" t="s">
        <v>570</v>
      </c>
      <c r="D86" s="12">
        <v>2009662</v>
      </c>
      <c r="E86" s="12">
        <v>0</v>
      </c>
      <c r="F86" s="12">
        <v>1712030.4</v>
      </c>
      <c r="G86" s="12">
        <v>15944.55</v>
      </c>
      <c r="H86" s="12">
        <v>26574.25</v>
      </c>
      <c r="I86" s="12">
        <v>21259.4</v>
      </c>
      <c r="J86" s="12">
        <v>74407.899999999994</v>
      </c>
      <c r="K86" s="12">
        <v>10629.7</v>
      </c>
      <c r="L86" s="12">
        <v>42518.8</v>
      </c>
      <c r="M86" s="12">
        <v>0</v>
      </c>
      <c r="N86" s="12">
        <v>0</v>
      </c>
      <c r="O86" s="12">
        <v>53148.5</v>
      </c>
      <c r="P86" s="12">
        <v>0</v>
      </c>
      <c r="Q86" s="12">
        <v>0</v>
      </c>
      <c r="R86" s="12">
        <v>0</v>
      </c>
      <c r="S86" s="12">
        <v>0</v>
      </c>
      <c r="T86" s="12">
        <v>53148.5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</row>
    <row r="87" spans="1:26" s="42" customFormat="1" ht="13.2" x14ac:dyDescent="0.25">
      <c r="A87" s="8" t="s">
        <v>84</v>
      </c>
      <c r="B87" s="8" t="s">
        <v>471</v>
      </c>
      <c r="C87" s="8" t="s">
        <v>570</v>
      </c>
      <c r="D87" s="12">
        <v>806497.01</v>
      </c>
      <c r="E87" s="12">
        <v>0</v>
      </c>
      <c r="F87" s="12">
        <v>641039.06000000006</v>
      </c>
      <c r="G87" s="12">
        <v>22343.34</v>
      </c>
      <c r="H87" s="12">
        <v>17864.14</v>
      </c>
      <c r="I87" s="12">
        <v>16813.98</v>
      </c>
      <c r="J87" s="12">
        <v>29849.21</v>
      </c>
      <c r="K87" s="12">
        <v>10760.43</v>
      </c>
      <c r="L87" s="12">
        <v>22637.66</v>
      </c>
      <c r="M87" s="12">
        <v>0</v>
      </c>
      <c r="N87" s="12">
        <v>0</v>
      </c>
      <c r="O87" s="12">
        <v>21579.43</v>
      </c>
      <c r="P87" s="12">
        <v>0</v>
      </c>
      <c r="Q87" s="12">
        <v>0</v>
      </c>
      <c r="R87" s="12">
        <v>0</v>
      </c>
      <c r="S87" s="12">
        <v>0</v>
      </c>
      <c r="T87" s="12">
        <v>23609.759999999998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</row>
    <row r="88" spans="1:26" s="42" customFormat="1" ht="13.2" x14ac:dyDescent="0.25">
      <c r="A88" s="8" t="s">
        <v>85</v>
      </c>
      <c r="B88" s="8" t="s">
        <v>472</v>
      </c>
      <c r="C88" s="8" t="s">
        <v>570</v>
      </c>
      <c r="D88" s="12">
        <v>7200926</v>
      </c>
      <c r="E88" s="12">
        <v>0</v>
      </c>
      <c r="F88" s="12">
        <v>5068738</v>
      </c>
      <c r="G88" s="12">
        <v>25552.74</v>
      </c>
      <c r="H88" s="12">
        <v>536188.91</v>
      </c>
      <c r="I88" s="12">
        <v>59064.53</v>
      </c>
      <c r="J88" s="12">
        <v>282755.75</v>
      </c>
      <c r="K88" s="12">
        <v>54875.56</v>
      </c>
      <c r="L88" s="12">
        <v>333442.33</v>
      </c>
      <c r="M88" s="12">
        <v>0</v>
      </c>
      <c r="N88" s="12">
        <v>0</v>
      </c>
      <c r="O88" s="12">
        <v>468746.19</v>
      </c>
      <c r="P88" s="12">
        <v>0</v>
      </c>
      <c r="Q88" s="12">
        <v>0</v>
      </c>
      <c r="R88" s="12">
        <v>0</v>
      </c>
      <c r="S88" s="12">
        <v>0</v>
      </c>
      <c r="T88" s="12">
        <v>371561.99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</row>
    <row r="89" spans="1:26" s="42" customFormat="1" ht="13.2" x14ac:dyDescent="0.25">
      <c r="A89" s="8" t="s">
        <v>86</v>
      </c>
      <c r="B89" s="8" t="s">
        <v>473</v>
      </c>
      <c r="C89" s="8" t="s">
        <v>570</v>
      </c>
      <c r="D89" s="12">
        <v>3076066.99</v>
      </c>
      <c r="E89" s="12">
        <v>0</v>
      </c>
      <c r="F89" s="12">
        <v>2522538.29</v>
      </c>
      <c r="G89" s="12">
        <v>117415.18</v>
      </c>
      <c r="H89" s="12">
        <v>90577.42</v>
      </c>
      <c r="I89" s="12">
        <v>26837.759999999998</v>
      </c>
      <c r="J89" s="12">
        <v>40256.629999999997</v>
      </c>
      <c r="K89" s="12">
        <v>46966.07</v>
      </c>
      <c r="L89" s="12">
        <v>120769.9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110705.74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</row>
    <row r="90" spans="1:26" s="42" customFormat="1" ht="13.2" x14ac:dyDescent="0.25">
      <c r="A90" s="8" t="s">
        <v>87</v>
      </c>
      <c r="B90" s="8" t="s">
        <v>474</v>
      </c>
      <c r="C90" s="8" t="s">
        <v>570</v>
      </c>
      <c r="D90" s="12">
        <v>569227</v>
      </c>
      <c r="E90" s="12">
        <v>0</v>
      </c>
      <c r="F90" s="12">
        <v>473016.02</v>
      </c>
      <c r="G90" s="12">
        <v>6635.24</v>
      </c>
      <c r="H90" s="12">
        <v>9952.86</v>
      </c>
      <c r="I90" s="12">
        <v>19905.72</v>
      </c>
      <c r="J90" s="12">
        <v>16588.099999999999</v>
      </c>
      <c r="K90" s="12">
        <v>0</v>
      </c>
      <c r="L90" s="12">
        <v>16588.099999999999</v>
      </c>
      <c r="M90" s="12">
        <v>0</v>
      </c>
      <c r="N90" s="12">
        <v>0</v>
      </c>
      <c r="O90" s="12">
        <v>9952.86</v>
      </c>
      <c r="P90" s="12">
        <v>0</v>
      </c>
      <c r="Q90" s="12">
        <v>0</v>
      </c>
      <c r="R90" s="12">
        <v>0</v>
      </c>
      <c r="S90" s="12">
        <v>0</v>
      </c>
      <c r="T90" s="12">
        <v>16588.099999999999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</row>
    <row r="91" spans="1:26" s="42" customFormat="1" ht="13.2" x14ac:dyDescent="0.25">
      <c r="A91" s="8" t="s">
        <v>88</v>
      </c>
      <c r="B91" s="8" t="s">
        <v>475</v>
      </c>
      <c r="C91" s="8" t="s">
        <v>570</v>
      </c>
      <c r="D91" s="12">
        <v>97236708</v>
      </c>
      <c r="E91" s="12">
        <v>0</v>
      </c>
      <c r="F91" s="12">
        <v>60166666.049999997</v>
      </c>
      <c r="G91" s="12">
        <v>4622479</v>
      </c>
      <c r="H91" s="12">
        <v>6367550.7199999997</v>
      </c>
      <c r="I91" s="12">
        <v>524155.29</v>
      </c>
      <c r="J91" s="12">
        <v>8321211.8600000003</v>
      </c>
      <c r="K91" s="12">
        <v>3138379.19</v>
      </c>
      <c r="L91" s="12">
        <v>8356761.8499999996</v>
      </c>
      <c r="M91" s="12">
        <v>0</v>
      </c>
      <c r="N91" s="12">
        <v>0</v>
      </c>
      <c r="O91" s="12">
        <v>5606746.7300000004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41789.870000000003</v>
      </c>
      <c r="W91" s="12">
        <v>0</v>
      </c>
      <c r="X91" s="12">
        <v>90967.44</v>
      </c>
      <c r="Y91" s="12">
        <v>0</v>
      </c>
      <c r="Z91" s="12">
        <v>0</v>
      </c>
    </row>
    <row r="92" spans="1:26" s="42" customFormat="1" ht="13.2" x14ac:dyDescent="0.25">
      <c r="A92" s="8" t="s">
        <v>89</v>
      </c>
      <c r="B92" s="8" t="s">
        <v>476</v>
      </c>
      <c r="C92" s="8" t="s">
        <v>570</v>
      </c>
      <c r="D92" s="12">
        <v>640397</v>
      </c>
      <c r="E92" s="12">
        <v>0</v>
      </c>
      <c r="F92" s="12">
        <v>458475.07</v>
      </c>
      <c r="G92" s="12">
        <v>25092.68</v>
      </c>
      <c r="H92" s="12">
        <v>0</v>
      </c>
      <c r="I92" s="12">
        <v>56458.53</v>
      </c>
      <c r="J92" s="12">
        <v>43912.19</v>
      </c>
      <c r="K92" s="12">
        <v>0</v>
      </c>
      <c r="L92" s="12">
        <v>37639.019999999997</v>
      </c>
      <c r="M92" s="12">
        <v>0</v>
      </c>
      <c r="N92" s="12">
        <v>0</v>
      </c>
      <c r="O92" s="12">
        <v>18819.509999999998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</row>
    <row r="93" spans="1:26" s="42" customFormat="1" ht="13.2" x14ac:dyDescent="0.25">
      <c r="A93" s="8" t="s">
        <v>90</v>
      </c>
      <c r="B93" s="8" t="s">
        <v>477</v>
      </c>
      <c r="C93" s="8" t="s">
        <v>570</v>
      </c>
      <c r="D93" s="12">
        <v>6759168</v>
      </c>
      <c r="E93" s="12">
        <v>0</v>
      </c>
      <c r="F93" s="12">
        <v>5587194.1100000003</v>
      </c>
      <c r="G93" s="12">
        <v>171517.82</v>
      </c>
      <c r="H93" s="12">
        <v>137059.38</v>
      </c>
      <c r="I93" s="12">
        <v>24004.75</v>
      </c>
      <c r="J93" s="12">
        <v>236950.12</v>
      </c>
      <c r="K93" s="12">
        <v>106859.86</v>
      </c>
      <c r="L93" s="12">
        <v>161451.32</v>
      </c>
      <c r="M93" s="12">
        <v>0</v>
      </c>
      <c r="N93" s="12">
        <v>0</v>
      </c>
      <c r="O93" s="12">
        <v>235788.6</v>
      </c>
      <c r="P93" s="12">
        <v>0</v>
      </c>
      <c r="Q93" s="12">
        <v>0</v>
      </c>
      <c r="R93" s="12">
        <v>0</v>
      </c>
      <c r="S93" s="12">
        <v>0</v>
      </c>
      <c r="T93" s="12">
        <v>98342.04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</row>
    <row r="94" spans="1:26" s="42" customFormat="1" ht="13.2" x14ac:dyDescent="0.25">
      <c r="A94" s="8" t="s">
        <v>91</v>
      </c>
      <c r="B94" s="8" t="s">
        <v>478</v>
      </c>
      <c r="C94" s="8" t="s">
        <v>570</v>
      </c>
      <c r="D94" s="12">
        <v>3675382</v>
      </c>
      <c r="E94" s="12">
        <v>0</v>
      </c>
      <c r="F94" s="12">
        <v>3082124.43</v>
      </c>
      <c r="G94" s="12">
        <v>0</v>
      </c>
      <c r="H94" s="12">
        <v>34185.800000000003</v>
      </c>
      <c r="I94" s="12">
        <v>39838.94</v>
      </c>
      <c r="J94" s="12">
        <v>118093.07</v>
      </c>
      <c r="K94" s="12">
        <v>29334.880000000001</v>
      </c>
      <c r="L94" s="12">
        <v>133286.79999999999</v>
      </c>
      <c r="M94" s="12">
        <v>0</v>
      </c>
      <c r="N94" s="12">
        <v>0</v>
      </c>
      <c r="O94" s="12">
        <v>141006.57999999999</v>
      </c>
      <c r="P94" s="12">
        <v>0</v>
      </c>
      <c r="Q94" s="12">
        <v>0</v>
      </c>
      <c r="R94" s="12">
        <v>0</v>
      </c>
      <c r="S94" s="12">
        <v>0</v>
      </c>
      <c r="T94" s="12">
        <v>97511.5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</row>
    <row r="95" spans="1:26" s="42" customFormat="1" ht="13.2" x14ac:dyDescent="0.25">
      <c r="A95" s="8" t="s">
        <v>92</v>
      </c>
      <c r="B95" s="8" t="s">
        <v>479</v>
      </c>
      <c r="C95" s="8" t="s">
        <v>570</v>
      </c>
      <c r="D95" s="12">
        <v>11699045</v>
      </c>
      <c r="E95" s="12">
        <v>0</v>
      </c>
      <c r="F95" s="12">
        <v>8636028</v>
      </c>
      <c r="G95" s="12">
        <v>730673</v>
      </c>
      <c r="H95" s="12">
        <v>403872</v>
      </c>
      <c r="I95" s="12">
        <v>54114</v>
      </c>
      <c r="J95" s="12">
        <v>729256</v>
      </c>
      <c r="K95" s="12">
        <v>105139</v>
      </c>
      <c r="L95" s="12">
        <v>401766</v>
      </c>
      <c r="M95" s="12">
        <v>0</v>
      </c>
      <c r="N95" s="12">
        <v>0</v>
      </c>
      <c r="O95" s="12">
        <v>449134</v>
      </c>
      <c r="P95" s="12">
        <v>0</v>
      </c>
      <c r="Q95" s="12">
        <v>0</v>
      </c>
      <c r="R95" s="12">
        <v>0</v>
      </c>
      <c r="S95" s="12">
        <v>0</v>
      </c>
      <c r="T95" s="12">
        <v>176564</v>
      </c>
      <c r="U95" s="12">
        <v>0</v>
      </c>
      <c r="V95" s="12">
        <v>12499</v>
      </c>
      <c r="W95" s="12">
        <v>0</v>
      </c>
      <c r="X95" s="12">
        <v>0</v>
      </c>
      <c r="Y95" s="12">
        <v>0</v>
      </c>
      <c r="Z95" s="12">
        <v>0</v>
      </c>
    </row>
    <row r="96" spans="1:26" s="42" customFormat="1" ht="13.2" x14ac:dyDescent="0.25">
      <c r="A96" s="8" t="s">
        <v>93</v>
      </c>
      <c r="B96" s="8" t="s">
        <v>480</v>
      </c>
      <c r="C96" s="8" t="s">
        <v>570</v>
      </c>
      <c r="D96" s="12">
        <v>3133851</v>
      </c>
      <c r="E96" s="12">
        <v>0</v>
      </c>
      <c r="F96" s="12">
        <v>2234558.88</v>
      </c>
      <c r="G96" s="12">
        <v>81000.33</v>
      </c>
      <c r="H96" s="12">
        <v>75150.47</v>
      </c>
      <c r="I96" s="12">
        <v>40752.74</v>
      </c>
      <c r="J96" s="12">
        <v>246092.13</v>
      </c>
      <c r="K96" s="12">
        <v>67625.47</v>
      </c>
      <c r="L96" s="12">
        <v>148883.62</v>
      </c>
      <c r="M96" s="12">
        <v>239787.36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</row>
    <row r="97" spans="1:26" s="42" customFormat="1" ht="13.2" x14ac:dyDescent="0.25">
      <c r="A97" s="8" t="s">
        <v>94</v>
      </c>
      <c r="B97" s="8" t="s">
        <v>481</v>
      </c>
      <c r="C97" s="8" t="s">
        <v>570</v>
      </c>
      <c r="D97" s="12">
        <v>4967412</v>
      </c>
      <c r="E97" s="12">
        <v>0</v>
      </c>
      <c r="F97" s="12">
        <v>4146838</v>
      </c>
      <c r="G97" s="12">
        <v>106679</v>
      </c>
      <c r="H97" s="12">
        <v>152738</v>
      </c>
      <c r="I97" s="12">
        <v>17807</v>
      </c>
      <c r="J97" s="12">
        <v>111742</v>
      </c>
      <c r="K97" s="12">
        <v>39094</v>
      </c>
      <c r="L97" s="12">
        <v>123257</v>
      </c>
      <c r="M97" s="12">
        <v>0</v>
      </c>
      <c r="N97" s="12">
        <v>0</v>
      </c>
      <c r="O97" s="12">
        <v>123484</v>
      </c>
      <c r="P97" s="12">
        <v>0</v>
      </c>
      <c r="Q97" s="12">
        <v>0</v>
      </c>
      <c r="R97" s="12">
        <v>0</v>
      </c>
      <c r="S97" s="12">
        <v>0</v>
      </c>
      <c r="T97" s="12">
        <v>83402</v>
      </c>
      <c r="U97" s="12">
        <v>0</v>
      </c>
      <c r="V97" s="12">
        <v>62371</v>
      </c>
      <c r="W97" s="12">
        <v>0</v>
      </c>
      <c r="X97" s="12">
        <v>0</v>
      </c>
      <c r="Y97" s="12">
        <v>0</v>
      </c>
      <c r="Z97" s="12">
        <v>0</v>
      </c>
    </row>
    <row r="98" spans="1:26" s="42" customFormat="1" ht="13.2" x14ac:dyDescent="0.25">
      <c r="A98" s="8" t="s">
        <v>95</v>
      </c>
      <c r="B98" s="8" t="s">
        <v>482</v>
      </c>
      <c r="C98" s="8" t="s">
        <v>570</v>
      </c>
      <c r="D98" s="12">
        <v>2232407.92</v>
      </c>
      <c r="E98" s="12">
        <v>0</v>
      </c>
      <c r="F98" s="12">
        <v>1556395.1</v>
      </c>
      <c r="G98" s="12">
        <v>130994.58</v>
      </c>
      <c r="H98" s="12">
        <v>96934.03</v>
      </c>
      <c r="I98" s="12">
        <v>34306.11</v>
      </c>
      <c r="J98" s="12">
        <v>157051.56</v>
      </c>
      <c r="K98" s="12">
        <v>41640.959999999999</v>
      </c>
      <c r="L98" s="12">
        <v>103141.4</v>
      </c>
      <c r="M98" s="12">
        <v>0</v>
      </c>
      <c r="N98" s="12">
        <v>0</v>
      </c>
      <c r="O98" s="12">
        <v>111944.18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</row>
    <row r="99" spans="1:26" s="42" customFormat="1" ht="13.2" x14ac:dyDescent="0.25">
      <c r="A99" s="8" t="s">
        <v>96</v>
      </c>
      <c r="B99" s="8" t="s">
        <v>483</v>
      </c>
      <c r="C99" s="8" t="s">
        <v>570</v>
      </c>
      <c r="D99" s="12">
        <v>7849712</v>
      </c>
      <c r="E99" s="12">
        <v>0</v>
      </c>
      <c r="F99" s="12">
        <v>6403032</v>
      </c>
      <c r="G99" s="12">
        <v>280330</v>
      </c>
      <c r="H99" s="12">
        <v>250556</v>
      </c>
      <c r="I99" s="12">
        <v>20795</v>
      </c>
      <c r="J99" s="12">
        <v>216188</v>
      </c>
      <c r="K99" s="12">
        <v>42791</v>
      </c>
      <c r="L99" s="12">
        <v>226691</v>
      </c>
      <c r="M99" s="12">
        <v>0</v>
      </c>
      <c r="N99" s="12">
        <v>0</v>
      </c>
      <c r="O99" s="12">
        <v>167945</v>
      </c>
      <c r="P99" s="12">
        <v>0</v>
      </c>
      <c r="Q99" s="12">
        <v>0</v>
      </c>
      <c r="R99" s="12">
        <v>0</v>
      </c>
      <c r="S99" s="12">
        <v>0</v>
      </c>
      <c r="T99" s="12">
        <v>158962</v>
      </c>
      <c r="U99" s="12">
        <v>0</v>
      </c>
      <c r="V99" s="12">
        <v>82422</v>
      </c>
      <c r="W99" s="12">
        <v>0</v>
      </c>
      <c r="X99" s="12">
        <v>0</v>
      </c>
      <c r="Y99" s="12">
        <v>0</v>
      </c>
      <c r="Z99" s="12">
        <v>0</v>
      </c>
    </row>
    <row r="100" spans="1:26" s="42" customFormat="1" ht="13.2" x14ac:dyDescent="0.25">
      <c r="A100" s="8" t="s">
        <v>97</v>
      </c>
      <c r="B100" s="8" t="s">
        <v>484</v>
      </c>
      <c r="C100" s="8" t="s">
        <v>570</v>
      </c>
      <c r="D100" s="12">
        <v>2911427.01</v>
      </c>
      <c r="E100" s="12">
        <v>0</v>
      </c>
      <c r="F100" s="12">
        <v>2370674.16</v>
      </c>
      <c r="G100" s="12">
        <v>54731.07</v>
      </c>
      <c r="H100" s="12">
        <v>103906.59</v>
      </c>
      <c r="I100" s="12">
        <v>18440.11</v>
      </c>
      <c r="J100" s="12">
        <v>81732.28</v>
      </c>
      <c r="K100" s="12">
        <v>16616.22</v>
      </c>
      <c r="L100" s="12">
        <v>75138.009999999995</v>
      </c>
      <c r="M100" s="12">
        <v>0</v>
      </c>
      <c r="N100" s="12">
        <v>0</v>
      </c>
      <c r="O100" s="12">
        <v>101511.23</v>
      </c>
      <c r="P100" s="12">
        <v>0</v>
      </c>
      <c r="Q100" s="12">
        <v>0</v>
      </c>
      <c r="R100" s="12">
        <v>0</v>
      </c>
      <c r="S100" s="12">
        <v>0</v>
      </c>
      <c r="T100" s="12">
        <v>59243.040000000001</v>
      </c>
      <c r="U100" s="12">
        <v>0</v>
      </c>
      <c r="V100" s="12">
        <v>29434.3</v>
      </c>
      <c r="W100" s="12">
        <v>0</v>
      </c>
      <c r="X100" s="12">
        <v>0</v>
      </c>
      <c r="Y100" s="12">
        <v>0</v>
      </c>
      <c r="Z100" s="12">
        <v>0</v>
      </c>
    </row>
    <row r="101" spans="1:26" s="42" customFormat="1" ht="13.2" x14ac:dyDescent="0.25">
      <c r="A101" s="8" t="s">
        <v>98</v>
      </c>
      <c r="B101" s="8" t="s">
        <v>485</v>
      </c>
      <c r="C101" s="8" t="s">
        <v>570</v>
      </c>
      <c r="D101" s="12">
        <v>1536745</v>
      </c>
      <c r="E101" s="12">
        <v>0</v>
      </c>
      <c r="F101" s="12">
        <v>1158938</v>
      </c>
      <c r="G101" s="12">
        <v>0</v>
      </c>
      <c r="H101" s="12">
        <v>84239</v>
      </c>
      <c r="I101" s="12">
        <v>8987</v>
      </c>
      <c r="J101" s="12">
        <v>54457</v>
      </c>
      <c r="K101" s="12">
        <v>24512</v>
      </c>
      <c r="L101" s="12">
        <v>40853</v>
      </c>
      <c r="M101" s="12">
        <v>83748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81011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</row>
    <row r="102" spans="1:26" s="42" customFormat="1" ht="13.2" x14ac:dyDescent="0.25">
      <c r="A102" s="8" t="s">
        <v>99</v>
      </c>
      <c r="B102" s="8" t="s">
        <v>486</v>
      </c>
      <c r="C102" s="8" t="s">
        <v>570</v>
      </c>
      <c r="D102" s="12">
        <v>2481921</v>
      </c>
      <c r="E102" s="12">
        <v>0</v>
      </c>
      <c r="F102" s="12">
        <v>1401907.01</v>
      </c>
      <c r="G102" s="12">
        <v>111112.55</v>
      </c>
      <c r="H102" s="12">
        <v>12001.55</v>
      </c>
      <c r="I102" s="12">
        <v>231114.09</v>
      </c>
      <c r="J102" s="12">
        <v>0</v>
      </c>
      <c r="K102" s="12">
        <v>44445.02</v>
      </c>
      <c r="L102" s="12">
        <v>315559.64</v>
      </c>
      <c r="M102" s="12">
        <v>0</v>
      </c>
      <c r="N102" s="12">
        <v>0</v>
      </c>
      <c r="O102" s="12">
        <v>365781.14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</row>
    <row r="103" spans="1:26" s="42" customFormat="1" ht="13.2" x14ac:dyDescent="0.25">
      <c r="A103" s="8" t="s">
        <v>100</v>
      </c>
      <c r="B103" s="8" t="s">
        <v>487</v>
      </c>
      <c r="C103" s="8" t="s">
        <v>570</v>
      </c>
      <c r="D103" s="12">
        <v>4042853</v>
      </c>
      <c r="E103" s="12">
        <v>0</v>
      </c>
      <c r="F103" s="12">
        <v>2625724.64</v>
      </c>
      <c r="G103" s="12">
        <v>285377.78999999998</v>
      </c>
      <c r="H103" s="12">
        <v>171777.41</v>
      </c>
      <c r="I103" s="12">
        <v>81918.27</v>
      </c>
      <c r="J103" s="12">
        <v>270308.62</v>
      </c>
      <c r="K103" s="12">
        <v>110215.03999999999</v>
      </c>
      <c r="L103" s="12">
        <v>243114.32</v>
      </c>
      <c r="M103" s="12">
        <v>0</v>
      </c>
      <c r="N103" s="12">
        <v>0</v>
      </c>
      <c r="O103" s="12">
        <v>254416.91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</row>
    <row r="104" spans="1:26" s="42" customFormat="1" ht="13.2" x14ac:dyDescent="0.25">
      <c r="A104" s="8" t="s">
        <v>101</v>
      </c>
      <c r="B104" s="8" t="s">
        <v>488</v>
      </c>
      <c r="C104" s="8" t="s">
        <v>570</v>
      </c>
      <c r="D104" s="12">
        <v>2587615</v>
      </c>
      <c r="E104" s="12">
        <v>0</v>
      </c>
      <c r="F104" s="12">
        <v>2028838.4</v>
      </c>
      <c r="G104" s="12">
        <v>58417.71</v>
      </c>
      <c r="H104" s="12">
        <v>39526.26</v>
      </c>
      <c r="I104" s="12">
        <v>32275.62</v>
      </c>
      <c r="J104" s="12">
        <v>136470.18</v>
      </c>
      <c r="K104" s="12">
        <v>27430.23</v>
      </c>
      <c r="L104" s="12">
        <v>63779.040000000001</v>
      </c>
      <c r="M104" s="12">
        <v>96504.37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71536.509999999995</v>
      </c>
      <c r="U104" s="12">
        <v>0</v>
      </c>
      <c r="V104" s="12">
        <v>32836.68</v>
      </c>
      <c r="W104" s="12">
        <v>0</v>
      </c>
      <c r="X104" s="12">
        <v>0</v>
      </c>
      <c r="Y104" s="12">
        <v>0</v>
      </c>
      <c r="Z104" s="12">
        <v>0</v>
      </c>
    </row>
    <row r="105" spans="1:26" s="42" customFormat="1" ht="13.2" x14ac:dyDescent="0.25">
      <c r="A105" s="8" t="s">
        <v>102</v>
      </c>
      <c r="B105" s="8" t="s">
        <v>489</v>
      </c>
      <c r="C105" s="8" t="s">
        <v>570</v>
      </c>
      <c r="D105" s="12">
        <v>4643213</v>
      </c>
      <c r="E105" s="12">
        <v>0</v>
      </c>
      <c r="F105" s="12">
        <v>3955709.15</v>
      </c>
      <c r="G105" s="12">
        <v>66315.37</v>
      </c>
      <c r="H105" s="12">
        <v>100509.23</v>
      </c>
      <c r="I105" s="12">
        <v>8289.42</v>
      </c>
      <c r="J105" s="12">
        <v>126931.76</v>
      </c>
      <c r="K105" s="12">
        <v>33157.68</v>
      </c>
      <c r="L105" s="12">
        <v>102840.63</v>
      </c>
      <c r="M105" s="12">
        <v>0</v>
      </c>
      <c r="N105" s="12">
        <v>0</v>
      </c>
      <c r="O105" s="12">
        <v>131335.51</v>
      </c>
      <c r="P105" s="12">
        <v>0</v>
      </c>
      <c r="Q105" s="12">
        <v>0</v>
      </c>
      <c r="R105" s="12">
        <v>0</v>
      </c>
      <c r="S105" s="12">
        <v>0</v>
      </c>
      <c r="T105" s="12">
        <v>86261.79</v>
      </c>
      <c r="U105" s="12">
        <v>0</v>
      </c>
      <c r="V105" s="12">
        <v>31862.46</v>
      </c>
      <c r="W105" s="12">
        <v>0</v>
      </c>
      <c r="X105" s="12">
        <v>0</v>
      </c>
      <c r="Y105" s="12">
        <v>0</v>
      </c>
      <c r="Z105" s="12">
        <v>0</v>
      </c>
    </row>
    <row r="106" spans="1:26" s="42" customFormat="1" ht="13.2" x14ac:dyDescent="0.25">
      <c r="A106" s="8" t="s">
        <v>103</v>
      </c>
      <c r="B106" s="8" t="s">
        <v>490</v>
      </c>
      <c r="C106" s="8" t="s">
        <v>570</v>
      </c>
      <c r="D106" s="12">
        <v>1445817</v>
      </c>
      <c r="E106" s="12">
        <v>0</v>
      </c>
      <c r="F106" s="12">
        <v>1171841</v>
      </c>
      <c r="G106" s="12">
        <v>24184</v>
      </c>
      <c r="H106" s="12">
        <v>32223</v>
      </c>
      <c r="I106" s="12">
        <v>16116</v>
      </c>
      <c r="J106" s="12">
        <v>72522</v>
      </c>
      <c r="K106" s="12">
        <v>16116</v>
      </c>
      <c r="L106" s="12">
        <v>32233</v>
      </c>
      <c r="M106" s="12">
        <v>48349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32233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</row>
    <row r="107" spans="1:26" s="42" customFormat="1" ht="13.2" x14ac:dyDescent="0.25">
      <c r="A107" s="8" t="s">
        <v>104</v>
      </c>
      <c r="B107" s="8" t="s">
        <v>491</v>
      </c>
      <c r="C107" s="8" t="s">
        <v>570</v>
      </c>
      <c r="D107" s="12">
        <v>3461636</v>
      </c>
      <c r="E107" s="12">
        <v>0</v>
      </c>
      <c r="F107" s="12">
        <v>2605854.4</v>
      </c>
      <c r="G107" s="12">
        <v>93661.35</v>
      </c>
      <c r="H107" s="12">
        <v>161012.66</v>
      </c>
      <c r="I107" s="12">
        <v>30270.36</v>
      </c>
      <c r="J107" s="12">
        <v>235046.25</v>
      </c>
      <c r="K107" s="12">
        <v>35407.870000000003</v>
      </c>
      <c r="L107" s="12">
        <v>90441.279999999999</v>
      </c>
      <c r="M107" s="12">
        <v>0</v>
      </c>
      <c r="N107" s="12">
        <v>112101.38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63342.16</v>
      </c>
      <c r="U107" s="12">
        <v>0</v>
      </c>
      <c r="V107" s="12">
        <v>34498.29</v>
      </c>
      <c r="W107" s="12">
        <v>0</v>
      </c>
      <c r="X107" s="12">
        <v>0</v>
      </c>
      <c r="Y107" s="12">
        <v>0</v>
      </c>
      <c r="Z107" s="12">
        <v>0</v>
      </c>
    </row>
    <row r="108" spans="1:26" s="42" customFormat="1" ht="13.2" x14ac:dyDescent="0.25">
      <c r="A108" s="8" t="s">
        <v>105</v>
      </c>
      <c r="B108" s="8" t="s">
        <v>492</v>
      </c>
      <c r="C108" s="8" t="s">
        <v>570</v>
      </c>
      <c r="D108" s="12">
        <v>981316</v>
      </c>
      <c r="E108" s="12">
        <v>0</v>
      </c>
      <c r="F108" s="12">
        <v>802658.73</v>
      </c>
      <c r="G108" s="12">
        <v>23940.53</v>
      </c>
      <c r="H108" s="12">
        <v>37781.67</v>
      </c>
      <c r="I108" s="12">
        <v>22082.33</v>
      </c>
      <c r="J108" s="12">
        <v>44791.65</v>
      </c>
      <c r="K108" s="12">
        <v>12244.42</v>
      </c>
      <c r="L108" s="12">
        <v>19710.060000000001</v>
      </c>
      <c r="M108" s="12">
        <v>0</v>
      </c>
      <c r="N108" s="12">
        <v>0</v>
      </c>
      <c r="O108" s="12">
        <v>2662.53</v>
      </c>
      <c r="P108" s="12">
        <v>0</v>
      </c>
      <c r="Q108" s="12">
        <v>0</v>
      </c>
      <c r="R108" s="12">
        <v>0</v>
      </c>
      <c r="S108" s="12">
        <v>0</v>
      </c>
      <c r="T108" s="12">
        <v>15444.08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</row>
    <row r="109" spans="1:26" s="42" customFormat="1" ht="13.2" x14ac:dyDescent="0.25">
      <c r="A109" s="8" t="s">
        <v>106</v>
      </c>
      <c r="B109" s="8" t="s">
        <v>493</v>
      </c>
      <c r="C109" s="8" t="s">
        <v>570</v>
      </c>
      <c r="D109" s="12">
        <v>979368</v>
      </c>
      <c r="E109" s="12">
        <v>0</v>
      </c>
      <c r="F109" s="12">
        <v>696328.07</v>
      </c>
      <c r="G109" s="12">
        <v>14241.23</v>
      </c>
      <c r="H109" s="12">
        <v>32692.73</v>
      </c>
      <c r="I109" s="12">
        <v>26279.68</v>
      </c>
      <c r="J109" s="12">
        <v>28050.94</v>
      </c>
      <c r="K109" s="12">
        <v>24434.959999999999</v>
      </c>
      <c r="L109" s="12">
        <v>54719.29</v>
      </c>
      <c r="M109" s="12">
        <v>0</v>
      </c>
      <c r="N109" s="12">
        <v>0</v>
      </c>
      <c r="O109" s="12">
        <v>50902.5</v>
      </c>
      <c r="P109" s="12">
        <v>0</v>
      </c>
      <c r="Q109" s="12">
        <v>0</v>
      </c>
      <c r="R109" s="12">
        <v>0</v>
      </c>
      <c r="S109" s="12">
        <v>0</v>
      </c>
      <c r="T109" s="12">
        <v>51718.6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</row>
    <row r="110" spans="1:26" s="42" customFormat="1" ht="13.2" x14ac:dyDescent="0.25">
      <c r="A110" s="8" t="s">
        <v>107</v>
      </c>
      <c r="B110" s="8" t="s">
        <v>494</v>
      </c>
      <c r="C110" s="8" t="s">
        <v>570</v>
      </c>
      <c r="D110" s="12">
        <v>9468038</v>
      </c>
      <c r="E110" s="12">
        <v>0</v>
      </c>
      <c r="F110" s="12">
        <v>7970723.6500000004</v>
      </c>
      <c r="G110" s="12">
        <v>223749.59</v>
      </c>
      <c r="H110" s="12">
        <v>204636.44</v>
      </c>
      <c r="I110" s="12">
        <v>37198.89</v>
      </c>
      <c r="J110" s="12">
        <v>264805.03000000003</v>
      </c>
      <c r="K110" s="12">
        <v>68505.06</v>
      </c>
      <c r="L110" s="12">
        <v>223120.42</v>
      </c>
      <c r="M110" s="12">
        <v>0</v>
      </c>
      <c r="N110" s="12">
        <v>0</v>
      </c>
      <c r="O110" s="12">
        <v>326721.86</v>
      </c>
      <c r="P110" s="12">
        <v>0</v>
      </c>
      <c r="Q110" s="12">
        <v>0</v>
      </c>
      <c r="R110" s="12">
        <v>0</v>
      </c>
      <c r="S110" s="12">
        <v>0</v>
      </c>
      <c r="T110" s="12">
        <v>148577.06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</row>
    <row r="111" spans="1:26" s="42" customFormat="1" ht="13.2" x14ac:dyDescent="0.25">
      <c r="A111" s="8" t="s">
        <v>108</v>
      </c>
      <c r="B111" s="8" t="s">
        <v>495</v>
      </c>
      <c r="C111" s="8" t="s">
        <v>570</v>
      </c>
      <c r="D111" s="12">
        <v>2476923</v>
      </c>
      <c r="E111" s="12">
        <v>0</v>
      </c>
      <c r="F111" s="12">
        <v>1835783.16</v>
      </c>
      <c r="G111" s="12">
        <v>7679.52</v>
      </c>
      <c r="H111" s="12">
        <v>2893.92</v>
      </c>
      <c r="I111" s="12">
        <v>0</v>
      </c>
      <c r="J111" s="12">
        <v>123546.24000000001</v>
      </c>
      <c r="K111" s="12">
        <v>28693.919999999998</v>
      </c>
      <c r="L111" s="12">
        <v>114363.84</v>
      </c>
      <c r="M111" s="12">
        <v>0</v>
      </c>
      <c r="N111" s="12">
        <v>0</v>
      </c>
      <c r="O111" s="12">
        <v>209046.72</v>
      </c>
      <c r="P111" s="12">
        <v>0</v>
      </c>
      <c r="Q111" s="12">
        <v>0</v>
      </c>
      <c r="R111" s="12">
        <v>0</v>
      </c>
      <c r="S111" s="12">
        <v>0</v>
      </c>
      <c r="T111" s="12">
        <v>154915.68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</row>
    <row r="112" spans="1:26" s="42" customFormat="1" ht="13.2" x14ac:dyDescent="0.25">
      <c r="A112" s="8" t="s">
        <v>109</v>
      </c>
      <c r="B112" s="8" t="s">
        <v>496</v>
      </c>
      <c r="C112" s="8" t="s">
        <v>570</v>
      </c>
      <c r="D112" s="12">
        <v>3722902.5</v>
      </c>
      <c r="E112" s="12">
        <v>0</v>
      </c>
      <c r="F112" s="12">
        <v>2677800.1</v>
      </c>
      <c r="G112" s="12">
        <v>13572.76</v>
      </c>
      <c r="H112" s="12">
        <v>33931.9</v>
      </c>
      <c r="I112" s="12">
        <v>13572.76</v>
      </c>
      <c r="J112" s="12">
        <v>71256.98</v>
      </c>
      <c r="K112" s="12">
        <v>54291.03</v>
      </c>
      <c r="L112" s="12">
        <v>176445.86</v>
      </c>
      <c r="M112" s="12">
        <v>0</v>
      </c>
      <c r="N112" s="12">
        <v>0</v>
      </c>
      <c r="O112" s="12">
        <v>325746.2</v>
      </c>
      <c r="P112" s="12">
        <v>0</v>
      </c>
      <c r="Q112" s="12">
        <v>0</v>
      </c>
      <c r="R112" s="12">
        <v>0</v>
      </c>
      <c r="S112" s="12">
        <v>0</v>
      </c>
      <c r="T112" s="12">
        <v>301993.88</v>
      </c>
      <c r="U112" s="12">
        <v>0</v>
      </c>
      <c r="V112" s="12">
        <v>0</v>
      </c>
      <c r="W112" s="12">
        <v>54291.03</v>
      </c>
      <c r="X112" s="12">
        <v>0</v>
      </c>
      <c r="Y112" s="12">
        <v>0</v>
      </c>
      <c r="Z112" s="12">
        <v>0</v>
      </c>
    </row>
    <row r="113" spans="1:26" s="42" customFormat="1" ht="13.2" x14ac:dyDescent="0.25">
      <c r="A113" s="8" t="s">
        <v>110</v>
      </c>
      <c r="B113" s="8" t="s">
        <v>497</v>
      </c>
      <c r="C113" s="8" t="s">
        <v>570</v>
      </c>
      <c r="D113" s="12">
        <v>4403595</v>
      </c>
      <c r="E113" s="12">
        <v>0</v>
      </c>
      <c r="F113" s="12">
        <v>3714113.52</v>
      </c>
      <c r="G113" s="12">
        <v>95531.32</v>
      </c>
      <c r="H113" s="12">
        <v>69762.91</v>
      </c>
      <c r="I113" s="12">
        <v>23783.7</v>
      </c>
      <c r="J113" s="12">
        <v>155993.46</v>
      </c>
      <c r="K113" s="12">
        <v>45905.98</v>
      </c>
      <c r="L113" s="12">
        <v>116890.43</v>
      </c>
      <c r="M113" s="12">
        <v>0</v>
      </c>
      <c r="N113" s="12">
        <v>0</v>
      </c>
      <c r="O113" s="12">
        <v>95628.14</v>
      </c>
      <c r="P113" s="12">
        <v>0</v>
      </c>
      <c r="Q113" s="12">
        <v>0</v>
      </c>
      <c r="R113" s="12">
        <v>0</v>
      </c>
      <c r="S113" s="12">
        <v>0</v>
      </c>
      <c r="T113" s="12">
        <v>85985.54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</row>
    <row r="114" spans="1:26" s="42" customFormat="1" ht="13.2" x14ac:dyDescent="0.25">
      <c r="A114" s="8" t="s">
        <v>111</v>
      </c>
      <c r="B114" s="8" t="s">
        <v>498</v>
      </c>
      <c r="C114" s="8" t="s">
        <v>570</v>
      </c>
      <c r="D114" s="12">
        <v>2700685</v>
      </c>
      <c r="E114" s="12">
        <v>0</v>
      </c>
      <c r="F114" s="12">
        <v>1856552.04</v>
      </c>
      <c r="G114" s="12">
        <v>23778</v>
      </c>
      <c r="H114" s="12">
        <v>344787.09</v>
      </c>
      <c r="I114" s="12">
        <v>31704.03</v>
      </c>
      <c r="J114" s="12">
        <v>35667.629999999997</v>
      </c>
      <c r="K114" s="12">
        <v>27741.49</v>
      </c>
      <c r="L114" s="12">
        <v>138707.45000000001</v>
      </c>
      <c r="M114" s="12">
        <v>95113.68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146633.59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</row>
    <row r="115" spans="1:26" s="42" customFormat="1" ht="13.2" x14ac:dyDescent="0.25">
      <c r="A115" s="8" t="s">
        <v>112</v>
      </c>
      <c r="B115" s="8" t="s">
        <v>499</v>
      </c>
      <c r="C115" s="8" t="s">
        <v>570</v>
      </c>
      <c r="D115" s="12">
        <v>2808106</v>
      </c>
      <c r="E115" s="12">
        <v>0</v>
      </c>
      <c r="F115" s="12">
        <v>2397657</v>
      </c>
      <c r="G115" s="12">
        <v>35384</v>
      </c>
      <c r="H115" s="12">
        <v>42460</v>
      </c>
      <c r="I115" s="12">
        <v>28307</v>
      </c>
      <c r="J115" s="12">
        <v>70767</v>
      </c>
      <c r="K115" s="12">
        <v>42460</v>
      </c>
      <c r="L115" s="12">
        <v>63690</v>
      </c>
      <c r="M115" s="12">
        <v>0</v>
      </c>
      <c r="N115" s="12">
        <v>0</v>
      </c>
      <c r="O115" s="12">
        <v>77844</v>
      </c>
      <c r="P115" s="12">
        <v>0</v>
      </c>
      <c r="Q115" s="12">
        <v>0</v>
      </c>
      <c r="R115" s="12">
        <v>0</v>
      </c>
      <c r="S115" s="12">
        <v>0</v>
      </c>
      <c r="T115" s="12">
        <v>49537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</row>
    <row r="116" spans="1:26" s="42" customFormat="1" ht="13.2" x14ac:dyDescent="0.25">
      <c r="A116" s="8" t="s">
        <v>113</v>
      </c>
      <c r="B116" s="8" t="s">
        <v>500</v>
      </c>
      <c r="C116" s="8" t="s">
        <v>570</v>
      </c>
      <c r="D116" s="12">
        <v>1539646</v>
      </c>
      <c r="E116" s="12">
        <v>0</v>
      </c>
      <c r="F116" s="12">
        <v>1260241</v>
      </c>
      <c r="G116" s="12">
        <v>24653</v>
      </c>
      <c r="H116" s="12">
        <v>41089</v>
      </c>
      <c r="I116" s="12">
        <v>16436</v>
      </c>
      <c r="J116" s="12">
        <v>65742</v>
      </c>
      <c r="K116" s="12">
        <v>8218</v>
      </c>
      <c r="L116" s="12">
        <v>57525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24653</v>
      </c>
      <c r="S116" s="12">
        <v>0</v>
      </c>
      <c r="T116" s="12">
        <v>41089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</row>
    <row r="117" spans="1:26" s="42" customFormat="1" ht="13.2" x14ac:dyDescent="0.25">
      <c r="A117" s="8" t="s">
        <v>114</v>
      </c>
      <c r="B117" s="8" t="s">
        <v>501</v>
      </c>
      <c r="C117" s="8" t="s">
        <v>570</v>
      </c>
      <c r="D117" s="12">
        <v>6117766</v>
      </c>
      <c r="E117" s="12">
        <v>0</v>
      </c>
      <c r="F117" s="12">
        <v>5287586.63</v>
      </c>
      <c r="G117" s="12">
        <v>0</v>
      </c>
      <c r="H117" s="12">
        <v>112610.68</v>
      </c>
      <c r="I117" s="12">
        <v>23361.119999999999</v>
      </c>
      <c r="J117" s="12">
        <v>193561.67</v>
      </c>
      <c r="K117" s="12">
        <v>72088.149999999994</v>
      </c>
      <c r="L117" s="12">
        <v>152339.92000000001</v>
      </c>
      <c r="M117" s="12">
        <v>0</v>
      </c>
      <c r="N117" s="12">
        <v>0</v>
      </c>
      <c r="O117" s="12">
        <v>137406.68</v>
      </c>
      <c r="P117" s="12">
        <v>0</v>
      </c>
      <c r="Q117" s="12">
        <v>0</v>
      </c>
      <c r="R117" s="12">
        <v>0</v>
      </c>
      <c r="S117" s="12">
        <v>0</v>
      </c>
      <c r="T117" s="12">
        <v>138811.15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</row>
    <row r="118" spans="1:26" s="42" customFormat="1" ht="13.2" x14ac:dyDescent="0.25">
      <c r="A118" s="8" t="s">
        <v>115</v>
      </c>
      <c r="B118" s="8" t="s">
        <v>502</v>
      </c>
      <c r="C118" s="8" t="s">
        <v>570</v>
      </c>
      <c r="D118" s="12">
        <v>3623423</v>
      </c>
      <c r="E118" s="12">
        <v>0</v>
      </c>
      <c r="F118" s="12">
        <v>3007961</v>
      </c>
      <c r="G118" s="12">
        <v>0</v>
      </c>
      <c r="H118" s="12">
        <v>110721</v>
      </c>
      <c r="I118" s="12">
        <v>40128</v>
      </c>
      <c r="J118" s="12">
        <v>154167</v>
      </c>
      <c r="K118" s="12">
        <v>25735</v>
      </c>
      <c r="L118" s="12">
        <v>93328</v>
      </c>
      <c r="M118" s="12">
        <v>0</v>
      </c>
      <c r="N118" s="12">
        <v>0</v>
      </c>
      <c r="O118" s="12">
        <v>111308</v>
      </c>
      <c r="P118" s="12">
        <v>0</v>
      </c>
      <c r="Q118" s="12">
        <v>0</v>
      </c>
      <c r="R118" s="12">
        <v>0</v>
      </c>
      <c r="S118" s="12">
        <v>0</v>
      </c>
      <c r="T118" s="12">
        <v>80075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</row>
    <row r="119" spans="1:26" s="42" customFormat="1" ht="13.2" x14ac:dyDescent="0.25">
      <c r="A119" s="8" t="s">
        <v>116</v>
      </c>
      <c r="B119" s="8" t="s">
        <v>503</v>
      </c>
      <c r="C119" s="8" t="s">
        <v>570</v>
      </c>
      <c r="D119" s="12">
        <v>1639116</v>
      </c>
      <c r="E119" s="12">
        <v>0</v>
      </c>
      <c r="F119" s="12">
        <v>1234301</v>
      </c>
      <c r="G119" s="12">
        <v>23581</v>
      </c>
      <c r="H119" s="12">
        <v>31442</v>
      </c>
      <c r="I119" s="12">
        <v>35372</v>
      </c>
      <c r="J119" s="12">
        <v>55023</v>
      </c>
      <c r="K119" s="12">
        <v>7861</v>
      </c>
      <c r="L119" s="12">
        <v>58954</v>
      </c>
      <c r="M119" s="12">
        <v>0</v>
      </c>
      <c r="N119" s="12">
        <v>0</v>
      </c>
      <c r="O119" s="12">
        <v>94326</v>
      </c>
      <c r="P119" s="12">
        <v>0</v>
      </c>
      <c r="Q119" s="12">
        <v>0</v>
      </c>
      <c r="R119" s="12">
        <v>0</v>
      </c>
      <c r="S119" s="12">
        <v>0</v>
      </c>
      <c r="T119" s="12">
        <v>98256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</row>
    <row r="120" spans="1:26" s="42" customFormat="1" ht="13.2" x14ac:dyDescent="0.25">
      <c r="A120" s="8" t="s">
        <v>117</v>
      </c>
      <c r="B120" s="8" t="s">
        <v>504</v>
      </c>
      <c r="C120" s="8" t="s">
        <v>570</v>
      </c>
      <c r="D120" s="12">
        <v>4263130.82</v>
      </c>
      <c r="E120" s="12">
        <v>0</v>
      </c>
      <c r="F120" s="12">
        <v>3005772.87</v>
      </c>
      <c r="G120" s="12">
        <v>239812.51</v>
      </c>
      <c r="H120" s="12">
        <v>207189.67</v>
      </c>
      <c r="I120" s="12">
        <v>38433.660000000003</v>
      </c>
      <c r="J120" s="12">
        <v>312199.56</v>
      </c>
      <c r="K120" s="12">
        <v>82856.13</v>
      </c>
      <c r="L120" s="12">
        <v>191492.82</v>
      </c>
      <c r="M120" s="12">
        <v>0</v>
      </c>
      <c r="N120" s="12">
        <v>0</v>
      </c>
      <c r="O120" s="12">
        <v>185373.6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</row>
    <row r="121" spans="1:26" s="42" customFormat="1" ht="13.2" x14ac:dyDescent="0.25">
      <c r="A121" s="8" t="s">
        <v>118</v>
      </c>
      <c r="B121" s="8" t="s">
        <v>505</v>
      </c>
      <c r="C121" s="8" t="s">
        <v>570</v>
      </c>
      <c r="D121" s="12">
        <v>1390915</v>
      </c>
      <c r="E121" s="12">
        <v>0</v>
      </c>
      <c r="F121" s="12">
        <v>1150229.8700000001</v>
      </c>
      <c r="G121" s="12">
        <v>2808</v>
      </c>
      <c r="H121" s="12">
        <v>0</v>
      </c>
      <c r="I121" s="12">
        <v>14501.64</v>
      </c>
      <c r="J121" s="12">
        <v>20994</v>
      </c>
      <c r="K121" s="12">
        <v>10161.120000000001</v>
      </c>
      <c r="L121" s="12">
        <v>44702.400000000001</v>
      </c>
      <c r="M121" s="12">
        <v>0</v>
      </c>
      <c r="N121" s="12">
        <v>0</v>
      </c>
      <c r="O121" s="12">
        <v>89404.85</v>
      </c>
      <c r="P121" s="12">
        <v>0</v>
      </c>
      <c r="Q121" s="12">
        <v>0</v>
      </c>
      <c r="R121" s="12">
        <v>0</v>
      </c>
      <c r="S121" s="12">
        <v>0</v>
      </c>
      <c r="T121" s="12">
        <v>58113.120000000003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</row>
    <row r="122" spans="1:26" s="42" customFormat="1" ht="13.2" x14ac:dyDescent="0.25">
      <c r="A122" s="8" t="s">
        <v>119</v>
      </c>
      <c r="B122" s="8" t="s">
        <v>506</v>
      </c>
      <c r="C122" s="8" t="s">
        <v>570</v>
      </c>
      <c r="D122" s="12">
        <v>2298335</v>
      </c>
      <c r="E122" s="12">
        <v>0</v>
      </c>
      <c r="F122" s="12">
        <v>1801763.88</v>
      </c>
      <c r="G122" s="12">
        <v>3849.39</v>
      </c>
      <c r="H122" s="12">
        <v>3849.39</v>
      </c>
      <c r="I122" s="12">
        <v>26945.72</v>
      </c>
      <c r="J122" s="12">
        <v>119331.04</v>
      </c>
      <c r="K122" s="12">
        <v>11548.17</v>
      </c>
      <c r="L122" s="12">
        <v>84686.55</v>
      </c>
      <c r="M122" s="12">
        <v>0</v>
      </c>
      <c r="N122" s="12">
        <v>0</v>
      </c>
      <c r="O122" s="12">
        <v>153975.54</v>
      </c>
      <c r="P122" s="12">
        <v>0</v>
      </c>
      <c r="Q122" s="12">
        <v>0</v>
      </c>
      <c r="R122" s="12">
        <v>0</v>
      </c>
      <c r="S122" s="12">
        <v>0</v>
      </c>
      <c r="T122" s="12">
        <v>92385.32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</row>
    <row r="123" spans="1:26" s="42" customFormat="1" ht="13.2" x14ac:dyDescent="0.25">
      <c r="A123" s="8" t="s">
        <v>120</v>
      </c>
      <c r="B123" s="8" t="s">
        <v>507</v>
      </c>
      <c r="C123" s="8" t="s">
        <v>570</v>
      </c>
      <c r="D123" s="12">
        <v>1861952.63</v>
      </c>
      <c r="E123" s="12">
        <v>0</v>
      </c>
      <c r="F123" s="12">
        <v>1479341.33</v>
      </c>
      <c r="G123" s="12">
        <v>32523.119999999999</v>
      </c>
      <c r="H123" s="12">
        <v>46802.27</v>
      </c>
      <c r="I123" s="12">
        <v>38027.07</v>
      </c>
      <c r="J123" s="12">
        <v>80158.710000000006</v>
      </c>
      <c r="K123" s="12">
        <v>15899.11</v>
      </c>
      <c r="L123" s="12">
        <v>59618.080000000002</v>
      </c>
      <c r="M123" s="12">
        <v>59980.56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49602.38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</row>
    <row r="124" spans="1:26" s="42" customFormat="1" ht="13.2" x14ac:dyDescent="0.25">
      <c r="A124" s="8" t="s">
        <v>121</v>
      </c>
      <c r="B124" s="8" t="s">
        <v>508</v>
      </c>
      <c r="C124" s="8" t="s">
        <v>570</v>
      </c>
      <c r="D124" s="12">
        <v>1796914</v>
      </c>
      <c r="E124" s="12">
        <v>0</v>
      </c>
      <c r="F124" s="12">
        <v>1752521.32</v>
      </c>
      <c r="G124" s="12">
        <v>0</v>
      </c>
      <c r="H124" s="12">
        <v>25102.9</v>
      </c>
      <c r="I124" s="12">
        <v>0</v>
      </c>
      <c r="J124" s="12">
        <v>4564.4799999999996</v>
      </c>
      <c r="K124" s="12">
        <v>10255.34</v>
      </c>
      <c r="L124" s="12">
        <v>0</v>
      </c>
      <c r="M124" s="12">
        <v>0</v>
      </c>
      <c r="N124" s="12">
        <v>0</v>
      </c>
      <c r="O124" s="12">
        <v>4469.96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</row>
    <row r="125" spans="1:26" s="42" customFormat="1" ht="13.2" x14ac:dyDescent="0.25">
      <c r="A125" s="8" t="s">
        <v>122</v>
      </c>
      <c r="B125" s="8" t="s">
        <v>509</v>
      </c>
      <c r="C125" s="8" t="s">
        <v>570</v>
      </c>
      <c r="D125" s="12">
        <v>2676258.36</v>
      </c>
      <c r="E125" s="12">
        <v>0</v>
      </c>
      <c r="F125" s="12">
        <v>2148796.36</v>
      </c>
      <c r="G125" s="12">
        <v>56838</v>
      </c>
      <c r="H125" s="12">
        <v>58793</v>
      </c>
      <c r="I125" s="12">
        <v>25137</v>
      </c>
      <c r="J125" s="12">
        <v>125127</v>
      </c>
      <c r="K125" s="12">
        <v>27650</v>
      </c>
      <c r="L125" s="12">
        <v>95382</v>
      </c>
      <c r="M125" s="12">
        <v>0</v>
      </c>
      <c r="N125" s="12">
        <v>0</v>
      </c>
      <c r="O125" s="12">
        <v>73038</v>
      </c>
      <c r="P125" s="12">
        <v>0</v>
      </c>
      <c r="Q125" s="12">
        <v>0</v>
      </c>
      <c r="R125" s="12">
        <v>0</v>
      </c>
      <c r="S125" s="12">
        <v>0</v>
      </c>
      <c r="T125" s="12">
        <v>63821</v>
      </c>
      <c r="U125" s="12">
        <v>0</v>
      </c>
      <c r="V125" s="12">
        <v>1676</v>
      </c>
      <c r="W125" s="12">
        <v>0</v>
      </c>
      <c r="X125" s="12">
        <v>0</v>
      </c>
      <c r="Y125" s="12">
        <v>0</v>
      </c>
      <c r="Z125" s="12">
        <v>0</v>
      </c>
    </row>
    <row r="126" spans="1:26" s="42" customFormat="1" ht="13.2" x14ac:dyDescent="0.25">
      <c r="A126" s="8" t="s">
        <v>123</v>
      </c>
      <c r="B126" s="8" t="s">
        <v>510</v>
      </c>
      <c r="C126" s="8" t="s">
        <v>570</v>
      </c>
      <c r="D126" s="12">
        <v>4215971</v>
      </c>
      <c r="E126" s="12">
        <v>0</v>
      </c>
      <c r="F126" s="12">
        <v>3554324.54</v>
      </c>
      <c r="G126" s="12">
        <v>0</v>
      </c>
      <c r="H126" s="12">
        <v>166699.67000000001</v>
      </c>
      <c r="I126" s="12">
        <v>30858.959999999999</v>
      </c>
      <c r="J126" s="12">
        <v>113666.48</v>
      </c>
      <c r="K126" s="12">
        <v>53843.92</v>
      </c>
      <c r="L126" s="12">
        <v>106961.25</v>
      </c>
      <c r="M126" s="12">
        <v>0</v>
      </c>
      <c r="N126" s="12">
        <v>0</v>
      </c>
      <c r="O126" s="12">
        <v>109274.41</v>
      </c>
      <c r="P126" s="12">
        <v>0</v>
      </c>
      <c r="Q126" s="12">
        <v>0</v>
      </c>
      <c r="R126" s="12">
        <v>0</v>
      </c>
      <c r="S126" s="12">
        <v>0</v>
      </c>
      <c r="T126" s="12">
        <v>80341.77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</row>
    <row r="127" spans="1:26" s="42" customFormat="1" ht="13.2" x14ac:dyDescent="0.25">
      <c r="A127" s="8" t="s">
        <v>124</v>
      </c>
      <c r="B127" s="8" t="s">
        <v>511</v>
      </c>
      <c r="C127" s="8" t="s">
        <v>570</v>
      </c>
      <c r="D127" s="12">
        <v>894308</v>
      </c>
      <c r="E127" s="12">
        <v>0</v>
      </c>
      <c r="F127" s="12">
        <v>769536</v>
      </c>
      <c r="G127" s="12">
        <v>0</v>
      </c>
      <c r="H127" s="12">
        <v>5792</v>
      </c>
      <c r="I127" s="12">
        <v>20486</v>
      </c>
      <c r="J127" s="12">
        <v>24862</v>
      </c>
      <c r="K127" s="12">
        <v>18952</v>
      </c>
      <c r="L127" s="12">
        <v>14391</v>
      </c>
      <c r="M127" s="12">
        <v>0</v>
      </c>
      <c r="N127" s="12">
        <v>0</v>
      </c>
      <c r="O127" s="12">
        <v>20648</v>
      </c>
      <c r="P127" s="12">
        <v>0</v>
      </c>
      <c r="Q127" s="12">
        <v>0</v>
      </c>
      <c r="R127" s="12">
        <v>0</v>
      </c>
      <c r="S127" s="12">
        <v>0</v>
      </c>
      <c r="T127" s="12">
        <v>19641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</row>
    <row r="128" spans="1:26" s="42" customFormat="1" ht="13.2" x14ac:dyDescent="0.25">
      <c r="A128" s="8" t="s">
        <v>125</v>
      </c>
      <c r="B128" s="8" t="s">
        <v>512</v>
      </c>
      <c r="C128" s="8" t="s">
        <v>570</v>
      </c>
      <c r="D128" s="12">
        <v>2995479.31</v>
      </c>
      <c r="E128" s="12">
        <v>0</v>
      </c>
      <c r="F128" s="12">
        <v>2128371.0699999998</v>
      </c>
      <c r="G128" s="12">
        <v>47164.17</v>
      </c>
      <c r="H128" s="12">
        <v>42413.83</v>
      </c>
      <c r="I128" s="12">
        <v>14081.39</v>
      </c>
      <c r="J128" s="12">
        <v>98909.04</v>
      </c>
      <c r="K128" s="12">
        <v>37663.480000000003</v>
      </c>
      <c r="L128" s="12">
        <v>122491.13</v>
      </c>
      <c r="M128" s="12">
        <v>0</v>
      </c>
      <c r="N128" s="12">
        <v>0</v>
      </c>
      <c r="O128" s="12">
        <v>282815.37</v>
      </c>
      <c r="P128" s="12">
        <v>0</v>
      </c>
      <c r="Q128" s="12">
        <v>0</v>
      </c>
      <c r="R128" s="12">
        <v>0</v>
      </c>
      <c r="S128" s="12">
        <v>0</v>
      </c>
      <c r="T128" s="12">
        <v>179156</v>
      </c>
      <c r="U128" s="12">
        <v>0</v>
      </c>
      <c r="V128" s="12">
        <v>42413.83</v>
      </c>
      <c r="W128" s="12">
        <v>0</v>
      </c>
      <c r="X128" s="12">
        <v>0</v>
      </c>
      <c r="Y128" s="12">
        <v>0</v>
      </c>
      <c r="Z128" s="12">
        <v>0</v>
      </c>
    </row>
    <row r="129" spans="1:26" s="42" customFormat="1" ht="13.2" x14ac:dyDescent="0.25">
      <c r="A129" s="8" t="s">
        <v>126</v>
      </c>
      <c r="B129" s="8" t="s">
        <v>513</v>
      </c>
      <c r="C129" s="8" t="s">
        <v>570</v>
      </c>
      <c r="D129" s="12">
        <v>5633925</v>
      </c>
      <c r="E129" s="12">
        <v>0</v>
      </c>
      <c r="F129" s="12">
        <v>4484626</v>
      </c>
      <c r="G129" s="12">
        <v>73277</v>
      </c>
      <c r="H129" s="12">
        <v>46280</v>
      </c>
      <c r="I129" s="12">
        <v>42424</v>
      </c>
      <c r="J129" s="12">
        <v>115701</v>
      </c>
      <c r="K129" s="12">
        <v>19284</v>
      </c>
      <c r="L129" s="12">
        <v>239116</v>
      </c>
      <c r="M129" s="12">
        <v>304680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250686</v>
      </c>
      <c r="U129" s="12">
        <v>0</v>
      </c>
      <c r="V129" s="12">
        <v>57851</v>
      </c>
      <c r="W129" s="12">
        <v>0</v>
      </c>
      <c r="X129" s="12">
        <v>0</v>
      </c>
      <c r="Y129" s="12">
        <v>0</v>
      </c>
      <c r="Z129" s="12">
        <v>0</v>
      </c>
    </row>
    <row r="130" spans="1:26" s="42" customFormat="1" ht="13.2" x14ac:dyDescent="0.25">
      <c r="A130" s="8" t="s">
        <v>127</v>
      </c>
      <c r="B130" s="8" t="s">
        <v>514</v>
      </c>
      <c r="C130" s="8" t="s">
        <v>570</v>
      </c>
      <c r="D130" s="12">
        <v>1608973</v>
      </c>
      <c r="E130" s="12">
        <v>0</v>
      </c>
      <c r="F130" s="12">
        <v>1310680.1000000001</v>
      </c>
      <c r="G130" s="12">
        <v>33897.269999999997</v>
      </c>
      <c r="H130" s="12">
        <v>44922.68</v>
      </c>
      <c r="I130" s="12">
        <v>21168.14</v>
      </c>
      <c r="J130" s="12">
        <v>63085.52</v>
      </c>
      <c r="K130" s="12">
        <v>21814.49</v>
      </c>
      <c r="L130" s="12">
        <v>48870.78</v>
      </c>
      <c r="M130" s="12">
        <v>0</v>
      </c>
      <c r="N130" s="12">
        <v>0</v>
      </c>
      <c r="O130" s="12">
        <v>26315.99</v>
      </c>
      <c r="P130" s="12">
        <v>0</v>
      </c>
      <c r="Q130" s="12">
        <v>0</v>
      </c>
      <c r="R130" s="12">
        <v>0</v>
      </c>
      <c r="S130" s="12">
        <v>0</v>
      </c>
      <c r="T130" s="12">
        <v>26264.05</v>
      </c>
      <c r="U130" s="12">
        <v>4804.8100000000004</v>
      </c>
      <c r="V130" s="12">
        <v>7149.17</v>
      </c>
      <c r="W130" s="12">
        <v>0</v>
      </c>
      <c r="X130" s="12">
        <v>0</v>
      </c>
      <c r="Y130" s="12">
        <v>0</v>
      </c>
      <c r="Z130" s="12">
        <v>0</v>
      </c>
    </row>
    <row r="131" spans="1:26" s="42" customFormat="1" ht="13.2" x14ac:dyDescent="0.25">
      <c r="A131" s="8" t="s">
        <v>128</v>
      </c>
      <c r="B131" s="8" t="s">
        <v>515</v>
      </c>
      <c r="C131" s="8" t="s">
        <v>570</v>
      </c>
      <c r="D131" s="12">
        <v>4738215</v>
      </c>
      <c r="E131" s="12">
        <v>0</v>
      </c>
      <c r="F131" s="12">
        <v>3127222</v>
      </c>
      <c r="G131" s="12">
        <v>189529</v>
      </c>
      <c r="H131" s="12">
        <v>189529</v>
      </c>
      <c r="I131" s="12">
        <v>142146</v>
      </c>
      <c r="J131" s="12">
        <v>379057</v>
      </c>
      <c r="K131" s="12">
        <v>142146</v>
      </c>
      <c r="L131" s="12">
        <v>213220</v>
      </c>
      <c r="M131" s="12">
        <v>0</v>
      </c>
      <c r="N131" s="12">
        <v>0</v>
      </c>
      <c r="O131" s="12">
        <v>355366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</row>
    <row r="132" spans="1:26" s="42" customFormat="1" ht="13.2" x14ac:dyDescent="0.25">
      <c r="A132" s="8" t="s">
        <v>129</v>
      </c>
      <c r="B132" s="8" t="s">
        <v>516</v>
      </c>
      <c r="C132" s="8" t="s">
        <v>570</v>
      </c>
      <c r="D132" s="12">
        <v>2700805</v>
      </c>
      <c r="E132" s="12">
        <v>0</v>
      </c>
      <c r="F132" s="12">
        <v>2241715</v>
      </c>
      <c r="G132" s="12">
        <v>0</v>
      </c>
      <c r="H132" s="12">
        <v>44428</v>
      </c>
      <c r="I132" s="12">
        <v>29619</v>
      </c>
      <c r="J132" s="12">
        <v>118475</v>
      </c>
      <c r="K132" s="12">
        <v>59237</v>
      </c>
      <c r="L132" s="12">
        <v>118475</v>
      </c>
      <c r="M132" s="12">
        <v>0</v>
      </c>
      <c r="N132" s="12">
        <v>0</v>
      </c>
      <c r="O132" s="12">
        <v>29619</v>
      </c>
      <c r="P132" s="12">
        <v>0</v>
      </c>
      <c r="Q132" s="12">
        <v>0</v>
      </c>
      <c r="R132" s="12">
        <v>0</v>
      </c>
      <c r="S132" s="12">
        <v>0</v>
      </c>
      <c r="T132" s="12">
        <v>59237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</row>
    <row r="133" spans="1:26" s="42" customFormat="1" ht="13.2" x14ac:dyDescent="0.25">
      <c r="A133" s="8" t="s">
        <v>130</v>
      </c>
      <c r="B133" s="8" t="s">
        <v>517</v>
      </c>
      <c r="C133" s="8" t="s">
        <v>570</v>
      </c>
      <c r="D133" s="12">
        <v>1150784</v>
      </c>
      <c r="E133" s="12">
        <v>0</v>
      </c>
      <c r="F133" s="12">
        <v>930066</v>
      </c>
      <c r="G133" s="12">
        <v>0</v>
      </c>
      <c r="H133" s="12">
        <v>29747</v>
      </c>
      <c r="I133" s="12">
        <v>39535</v>
      </c>
      <c r="J133" s="12">
        <v>45513</v>
      </c>
      <c r="K133" s="12">
        <v>10555</v>
      </c>
      <c r="L133" s="12">
        <v>30577</v>
      </c>
      <c r="M133" s="12">
        <v>0</v>
      </c>
      <c r="N133" s="12">
        <v>0</v>
      </c>
      <c r="O133" s="12">
        <v>36560</v>
      </c>
      <c r="P133" s="12">
        <v>0</v>
      </c>
      <c r="Q133" s="12">
        <v>0</v>
      </c>
      <c r="R133" s="12">
        <v>0</v>
      </c>
      <c r="S133" s="12">
        <v>0</v>
      </c>
      <c r="T133" s="12">
        <v>28231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</row>
    <row r="134" spans="1:26" s="42" customFormat="1" ht="13.2" x14ac:dyDescent="0.25">
      <c r="A134" s="8" t="s">
        <v>131</v>
      </c>
      <c r="B134" s="8" t="s">
        <v>518</v>
      </c>
      <c r="C134" s="8" t="s">
        <v>570</v>
      </c>
      <c r="D134" s="12">
        <v>4662778</v>
      </c>
      <c r="E134" s="12">
        <v>0</v>
      </c>
      <c r="F134" s="12">
        <v>2669352</v>
      </c>
      <c r="G134" s="12">
        <v>142254</v>
      </c>
      <c r="H134" s="12">
        <v>217564</v>
      </c>
      <c r="I134" s="12">
        <v>16736</v>
      </c>
      <c r="J134" s="12">
        <v>217564</v>
      </c>
      <c r="K134" s="12">
        <v>58575</v>
      </c>
      <c r="L134" s="12">
        <v>292876</v>
      </c>
      <c r="M134" s="12">
        <v>0</v>
      </c>
      <c r="N134" s="12">
        <v>661063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244540</v>
      </c>
      <c r="U134" s="12">
        <v>0</v>
      </c>
      <c r="V134" s="12">
        <v>142254</v>
      </c>
      <c r="W134" s="12">
        <v>0</v>
      </c>
      <c r="X134" s="12">
        <v>0</v>
      </c>
      <c r="Y134" s="12">
        <v>0</v>
      </c>
      <c r="Z134" s="12">
        <v>0</v>
      </c>
    </row>
    <row r="135" spans="1:26" s="42" customFormat="1" ht="13.2" x14ac:dyDescent="0.25">
      <c r="A135" s="8" t="s">
        <v>132</v>
      </c>
      <c r="B135" s="8" t="s">
        <v>519</v>
      </c>
      <c r="C135" s="8" t="s">
        <v>570</v>
      </c>
      <c r="D135" s="12">
        <v>9800130</v>
      </c>
      <c r="E135" s="12">
        <v>0</v>
      </c>
      <c r="F135" s="12">
        <v>6715814</v>
      </c>
      <c r="G135" s="12">
        <v>667513</v>
      </c>
      <c r="H135" s="12">
        <v>403336</v>
      </c>
      <c r="I135" s="12">
        <v>79768</v>
      </c>
      <c r="J135" s="12">
        <v>702372</v>
      </c>
      <c r="K135" s="12">
        <v>141548</v>
      </c>
      <c r="L135" s="12">
        <v>492050</v>
      </c>
      <c r="M135" s="12">
        <v>0</v>
      </c>
      <c r="N135" s="12">
        <v>0</v>
      </c>
      <c r="O135" s="12">
        <v>477157</v>
      </c>
      <c r="P135" s="12">
        <v>0</v>
      </c>
      <c r="Q135" s="12">
        <v>0</v>
      </c>
      <c r="R135" s="12">
        <v>0</v>
      </c>
      <c r="S135" s="12">
        <v>0</v>
      </c>
      <c r="T135" s="12">
        <v>107036</v>
      </c>
      <c r="U135" s="12">
        <v>0</v>
      </c>
      <c r="V135" s="12">
        <v>13536</v>
      </c>
      <c r="W135" s="12">
        <v>0</v>
      </c>
      <c r="X135" s="12">
        <v>0</v>
      </c>
      <c r="Y135" s="12">
        <v>0</v>
      </c>
      <c r="Z135" s="12">
        <v>0</v>
      </c>
    </row>
    <row r="136" spans="1:26" s="42" customFormat="1" ht="13.2" x14ac:dyDescent="0.25">
      <c r="A136" s="8" t="s">
        <v>133</v>
      </c>
      <c r="B136" s="8" t="s">
        <v>520</v>
      </c>
      <c r="C136" s="8" t="s">
        <v>570</v>
      </c>
      <c r="D136" s="12">
        <v>1740509</v>
      </c>
      <c r="E136" s="12">
        <v>0</v>
      </c>
      <c r="F136" s="12">
        <v>1392642.86</v>
      </c>
      <c r="G136" s="12">
        <v>38754.620000000003</v>
      </c>
      <c r="H136" s="12">
        <v>30975.26</v>
      </c>
      <c r="I136" s="12">
        <v>12509.61</v>
      </c>
      <c r="J136" s="12">
        <v>77958.759999999995</v>
      </c>
      <c r="K136" s="12">
        <v>35228.65</v>
      </c>
      <c r="L136" s="12">
        <v>50342.14</v>
      </c>
      <c r="M136" s="12">
        <v>0</v>
      </c>
      <c r="N136" s="12">
        <v>0</v>
      </c>
      <c r="O136" s="12">
        <v>53560.01</v>
      </c>
      <c r="P136" s="12">
        <v>0</v>
      </c>
      <c r="Q136" s="12">
        <v>0</v>
      </c>
      <c r="R136" s="12">
        <v>0</v>
      </c>
      <c r="S136" s="12">
        <v>0</v>
      </c>
      <c r="T136" s="12">
        <v>48537.09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</row>
    <row r="137" spans="1:26" s="42" customFormat="1" ht="13.2" x14ac:dyDescent="0.25">
      <c r="A137" s="8" t="s">
        <v>134</v>
      </c>
      <c r="B137" s="8" t="s">
        <v>521</v>
      </c>
      <c r="C137" s="8" t="s">
        <v>570</v>
      </c>
      <c r="D137" s="12">
        <v>4543388</v>
      </c>
      <c r="E137" s="12">
        <v>0</v>
      </c>
      <c r="F137" s="12">
        <v>2661555</v>
      </c>
      <c r="G137" s="12">
        <v>305521</v>
      </c>
      <c r="H137" s="12">
        <v>323147</v>
      </c>
      <c r="I137" s="12">
        <v>23502</v>
      </c>
      <c r="J137" s="12">
        <v>270268</v>
      </c>
      <c r="K137" s="12">
        <v>117508</v>
      </c>
      <c r="L137" s="12">
        <v>376025</v>
      </c>
      <c r="M137" s="12">
        <v>235016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181599</v>
      </c>
      <c r="U137" s="12">
        <v>0</v>
      </c>
      <c r="V137" s="12">
        <v>49247</v>
      </c>
      <c r="W137" s="12">
        <v>0</v>
      </c>
      <c r="X137" s="12">
        <v>0</v>
      </c>
      <c r="Y137" s="12">
        <v>0</v>
      </c>
      <c r="Z137" s="12">
        <v>0</v>
      </c>
    </row>
    <row r="138" spans="1:26" s="42" customFormat="1" ht="13.2" x14ac:dyDescent="0.25">
      <c r="A138" s="8" t="s">
        <v>135</v>
      </c>
      <c r="B138" s="8" t="s">
        <v>522</v>
      </c>
      <c r="C138" s="8" t="s">
        <v>570</v>
      </c>
      <c r="D138" s="12">
        <v>897382.57</v>
      </c>
      <c r="E138" s="12">
        <v>0</v>
      </c>
      <c r="F138" s="12">
        <v>729452.61</v>
      </c>
      <c r="G138" s="12">
        <v>0</v>
      </c>
      <c r="H138" s="12">
        <v>29208.38</v>
      </c>
      <c r="I138" s="12">
        <v>15368.51</v>
      </c>
      <c r="J138" s="12">
        <v>14398.18</v>
      </c>
      <c r="K138" s="12">
        <v>33021</v>
      </c>
      <c r="L138" s="12">
        <v>15780.76</v>
      </c>
      <c r="M138" s="12">
        <v>60153.13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</row>
    <row r="139" spans="1:26" s="42" customFormat="1" ht="13.2" x14ac:dyDescent="0.25">
      <c r="A139" s="8" t="s">
        <v>136</v>
      </c>
      <c r="B139" s="8" t="s">
        <v>523</v>
      </c>
      <c r="C139" s="8" t="s">
        <v>570</v>
      </c>
      <c r="D139" s="12">
        <v>3280176</v>
      </c>
      <c r="E139" s="12">
        <v>0</v>
      </c>
      <c r="F139" s="12">
        <v>2738691.32</v>
      </c>
      <c r="G139" s="12">
        <v>98470.26</v>
      </c>
      <c r="H139" s="12">
        <v>30267.94</v>
      </c>
      <c r="I139" s="12">
        <v>27766.04</v>
      </c>
      <c r="J139" s="12">
        <v>138670.53</v>
      </c>
      <c r="K139" s="12">
        <v>49008.74</v>
      </c>
      <c r="L139" s="12">
        <v>89320.14</v>
      </c>
      <c r="M139" s="12">
        <v>51191.06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56789.97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</row>
    <row r="140" spans="1:26" s="42" customFormat="1" ht="13.2" x14ac:dyDescent="0.25">
      <c r="A140" s="8" t="s">
        <v>137</v>
      </c>
      <c r="B140" s="8" t="s">
        <v>524</v>
      </c>
      <c r="C140" s="8" t="s">
        <v>570</v>
      </c>
      <c r="D140" s="12">
        <v>803597</v>
      </c>
      <c r="E140" s="12">
        <v>0</v>
      </c>
      <c r="F140" s="12">
        <v>685782</v>
      </c>
      <c r="G140" s="12">
        <v>0</v>
      </c>
      <c r="H140" s="12">
        <v>4531</v>
      </c>
      <c r="I140" s="12">
        <v>9063</v>
      </c>
      <c r="J140" s="12">
        <v>9063</v>
      </c>
      <c r="K140" s="12">
        <v>13594</v>
      </c>
      <c r="L140" s="12">
        <v>40781</v>
      </c>
      <c r="M140" s="12">
        <v>0</v>
      </c>
      <c r="N140" s="12">
        <v>0</v>
      </c>
      <c r="O140" s="12">
        <v>9063</v>
      </c>
      <c r="P140" s="12">
        <v>0</v>
      </c>
      <c r="Q140" s="12">
        <v>0</v>
      </c>
      <c r="R140" s="12">
        <v>0</v>
      </c>
      <c r="S140" s="12">
        <v>0</v>
      </c>
      <c r="T140" s="12">
        <v>31720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</row>
    <row r="141" spans="1:26" s="42" customFormat="1" ht="13.2" x14ac:dyDescent="0.25">
      <c r="A141" s="8" t="s">
        <v>138</v>
      </c>
      <c r="B141" s="8" t="s">
        <v>525</v>
      </c>
      <c r="C141" s="8" t="s">
        <v>570</v>
      </c>
      <c r="D141" s="12">
        <v>801647</v>
      </c>
      <c r="E141" s="12">
        <v>0</v>
      </c>
      <c r="F141" s="12">
        <v>333545</v>
      </c>
      <c r="G141" s="12">
        <v>23405</v>
      </c>
      <c r="H141" s="12">
        <v>304267</v>
      </c>
      <c r="I141" s="12">
        <v>18724</v>
      </c>
      <c r="J141" s="12">
        <v>42129</v>
      </c>
      <c r="K141" s="12">
        <v>9362</v>
      </c>
      <c r="L141" s="12">
        <v>28086</v>
      </c>
      <c r="M141" s="12">
        <v>0</v>
      </c>
      <c r="N141" s="12">
        <v>0</v>
      </c>
      <c r="O141" s="12">
        <v>18724</v>
      </c>
      <c r="P141" s="12">
        <v>0</v>
      </c>
      <c r="Q141" s="12">
        <v>0</v>
      </c>
      <c r="R141" s="12">
        <v>0</v>
      </c>
      <c r="S141" s="12">
        <v>0</v>
      </c>
      <c r="T141" s="12">
        <v>23405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</row>
    <row r="142" spans="1:26" s="42" customFormat="1" ht="13.2" x14ac:dyDescent="0.25">
      <c r="A142" s="8" t="s">
        <v>139</v>
      </c>
      <c r="B142" s="8" t="s">
        <v>526</v>
      </c>
      <c r="C142" s="8" t="s">
        <v>570</v>
      </c>
      <c r="D142" s="12">
        <v>2867376</v>
      </c>
      <c r="E142" s="12">
        <v>0</v>
      </c>
      <c r="F142" s="12">
        <v>2104489</v>
      </c>
      <c r="G142" s="12">
        <v>50859</v>
      </c>
      <c r="H142" s="12">
        <v>46236</v>
      </c>
      <c r="I142" s="12">
        <v>80912</v>
      </c>
      <c r="J142" s="12">
        <v>69353</v>
      </c>
      <c r="K142" s="12">
        <v>23118</v>
      </c>
      <c r="L142" s="12">
        <v>87848</v>
      </c>
      <c r="M142" s="12">
        <v>0</v>
      </c>
      <c r="N142" s="12">
        <v>0</v>
      </c>
      <c r="O142" s="12">
        <v>178007</v>
      </c>
      <c r="P142" s="12">
        <v>0</v>
      </c>
      <c r="Q142" s="12">
        <v>0</v>
      </c>
      <c r="R142" s="12">
        <v>0</v>
      </c>
      <c r="S142" s="12">
        <v>0</v>
      </c>
      <c r="T142" s="12">
        <v>212683</v>
      </c>
      <c r="U142" s="12">
        <v>0</v>
      </c>
      <c r="V142" s="12">
        <v>13871</v>
      </c>
      <c r="W142" s="12">
        <v>0</v>
      </c>
      <c r="X142" s="12">
        <v>0</v>
      </c>
      <c r="Y142" s="12">
        <v>0</v>
      </c>
      <c r="Z142" s="12">
        <v>0</v>
      </c>
    </row>
    <row r="143" spans="1:26" s="42" customFormat="1" ht="13.2" x14ac:dyDescent="0.25">
      <c r="A143" s="8" t="s">
        <v>140</v>
      </c>
      <c r="B143" s="8" t="s">
        <v>527</v>
      </c>
      <c r="C143" s="8" t="s">
        <v>570</v>
      </c>
      <c r="D143" s="12">
        <v>5153418.99</v>
      </c>
      <c r="E143" s="12">
        <v>0</v>
      </c>
      <c r="F143" s="12">
        <v>3981209.28</v>
      </c>
      <c r="G143" s="12">
        <v>141132.66</v>
      </c>
      <c r="H143" s="12">
        <v>105007.14</v>
      </c>
      <c r="I143" s="12">
        <v>31835.15</v>
      </c>
      <c r="J143" s="12">
        <v>220072.73</v>
      </c>
      <c r="K143" s="12">
        <v>41066.54</v>
      </c>
      <c r="L143" s="12">
        <v>187091.16</v>
      </c>
      <c r="M143" s="12">
        <v>0</v>
      </c>
      <c r="N143" s="12">
        <v>0</v>
      </c>
      <c r="O143" s="12">
        <v>224870</v>
      </c>
      <c r="P143" s="12">
        <v>0</v>
      </c>
      <c r="Q143" s="12">
        <v>0</v>
      </c>
      <c r="R143" s="12">
        <v>0</v>
      </c>
      <c r="S143" s="12">
        <v>28089.59</v>
      </c>
      <c r="T143" s="12">
        <v>114685.37</v>
      </c>
      <c r="U143" s="12">
        <v>0</v>
      </c>
      <c r="V143" s="12">
        <v>78359.37</v>
      </c>
      <c r="W143" s="12">
        <v>0</v>
      </c>
      <c r="X143" s="12">
        <v>0</v>
      </c>
      <c r="Y143" s="12">
        <v>0</v>
      </c>
      <c r="Z143" s="12">
        <v>0</v>
      </c>
    </row>
    <row r="144" spans="1:26" s="42" customFormat="1" ht="13.2" x14ac:dyDescent="0.25">
      <c r="A144" s="8" t="s">
        <v>141</v>
      </c>
      <c r="B144" s="8" t="s">
        <v>528</v>
      </c>
      <c r="C144" s="8" t="s">
        <v>570</v>
      </c>
      <c r="D144" s="12">
        <v>10116012.560000001</v>
      </c>
      <c r="E144" s="12">
        <v>0</v>
      </c>
      <c r="F144" s="12">
        <v>5998098.8499999996</v>
      </c>
      <c r="G144" s="12">
        <v>228088.03</v>
      </c>
      <c r="H144" s="12">
        <v>345214.33</v>
      </c>
      <c r="I144" s="12">
        <v>30822.71</v>
      </c>
      <c r="J144" s="12">
        <v>437682.44</v>
      </c>
      <c r="K144" s="12">
        <v>67809.960000000006</v>
      </c>
      <c r="L144" s="12">
        <v>930845.76</v>
      </c>
      <c r="M144" s="12">
        <v>0</v>
      </c>
      <c r="N144" s="12">
        <v>0</v>
      </c>
      <c r="O144" s="12">
        <v>943174.85</v>
      </c>
      <c r="P144" s="12">
        <v>0</v>
      </c>
      <c r="Q144" s="12">
        <v>0</v>
      </c>
      <c r="R144" s="12">
        <v>0</v>
      </c>
      <c r="S144" s="12">
        <v>30822.71</v>
      </c>
      <c r="T144" s="12">
        <v>1103452.92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</row>
    <row r="145" spans="1:26" s="42" customFormat="1" ht="13.2" x14ac:dyDescent="0.25">
      <c r="A145" s="8" t="s">
        <v>142</v>
      </c>
      <c r="B145" s="8" t="s">
        <v>529</v>
      </c>
      <c r="C145" s="8" t="s">
        <v>570</v>
      </c>
      <c r="D145" s="12">
        <v>1259708</v>
      </c>
      <c r="E145" s="12">
        <v>0</v>
      </c>
      <c r="F145" s="12">
        <v>1119260.43</v>
      </c>
      <c r="G145" s="12">
        <v>6701.03</v>
      </c>
      <c r="H145" s="12">
        <v>11614.86</v>
      </c>
      <c r="I145" s="12">
        <v>13138.7</v>
      </c>
      <c r="J145" s="12">
        <v>41335.360000000001</v>
      </c>
      <c r="K145" s="12">
        <v>6417.67</v>
      </c>
      <c r="L145" s="12">
        <v>24374.01</v>
      </c>
      <c r="M145" s="12">
        <v>0</v>
      </c>
      <c r="N145" s="12">
        <v>0</v>
      </c>
      <c r="O145" s="12">
        <v>14576.04</v>
      </c>
      <c r="P145" s="12">
        <v>0</v>
      </c>
      <c r="Q145" s="12">
        <v>0</v>
      </c>
      <c r="R145" s="12">
        <v>0</v>
      </c>
      <c r="S145" s="12">
        <v>0</v>
      </c>
      <c r="T145" s="12">
        <v>22289.9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</row>
    <row r="146" spans="1:26" s="42" customFormat="1" ht="13.2" x14ac:dyDescent="0.25">
      <c r="A146" s="8" t="s">
        <v>143</v>
      </c>
      <c r="B146" s="8" t="s">
        <v>530</v>
      </c>
      <c r="C146" s="8" t="s">
        <v>570</v>
      </c>
      <c r="D146" s="12">
        <v>608967</v>
      </c>
      <c r="E146" s="12">
        <v>0</v>
      </c>
      <c r="F146" s="12">
        <v>541142.15</v>
      </c>
      <c r="G146" s="12">
        <v>0</v>
      </c>
      <c r="H146" s="12">
        <v>16719.8</v>
      </c>
      <c r="I146" s="12">
        <v>0</v>
      </c>
      <c r="J146" s="12">
        <v>26980.81</v>
      </c>
      <c r="K146" s="12">
        <v>6003.75</v>
      </c>
      <c r="L146" s="12">
        <v>11811.41</v>
      </c>
      <c r="M146" s="12">
        <v>0</v>
      </c>
      <c r="N146" s="12">
        <v>0</v>
      </c>
      <c r="O146" s="12">
        <v>6309.08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</row>
    <row r="147" spans="1:26" s="42" customFormat="1" ht="13.2" x14ac:dyDescent="0.25">
      <c r="A147" s="8" t="s">
        <v>144</v>
      </c>
      <c r="B147" s="8" t="s">
        <v>531</v>
      </c>
      <c r="C147" s="8" t="s">
        <v>570</v>
      </c>
      <c r="D147" s="12">
        <v>2543343</v>
      </c>
      <c r="E147" s="12">
        <v>0</v>
      </c>
      <c r="F147" s="12">
        <v>2088352.18</v>
      </c>
      <c r="G147" s="12">
        <v>46084.01</v>
      </c>
      <c r="H147" s="12">
        <v>40030.58</v>
      </c>
      <c r="I147" s="12">
        <v>78385.25</v>
      </c>
      <c r="J147" s="12">
        <v>95955.92</v>
      </c>
      <c r="K147" s="12">
        <v>10871.99</v>
      </c>
      <c r="L147" s="12">
        <v>52123.41</v>
      </c>
      <c r="M147" s="12">
        <v>0</v>
      </c>
      <c r="N147" s="12">
        <v>0</v>
      </c>
      <c r="O147" s="12">
        <v>58767.92</v>
      </c>
      <c r="P147" s="12">
        <v>0</v>
      </c>
      <c r="Q147" s="12">
        <v>0</v>
      </c>
      <c r="R147" s="12">
        <v>0</v>
      </c>
      <c r="S147" s="12">
        <v>0</v>
      </c>
      <c r="T147" s="12">
        <v>53192.34</v>
      </c>
      <c r="U147" s="12">
        <v>0</v>
      </c>
      <c r="V147" s="12">
        <v>19579.400000000001</v>
      </c>
      <c r="W147" s="12">
        <v>0</v>
      </c>
      <c r="X147" s="12">
        <v>0</v>
      </c>
      <c r="Y147" s="12">
        <v>0</v>
      </c>
      <c r="Z147" s="12">
        <v>0</v>
      </c>
    </row>
    <row r="148" spans="1:26" s="42" customFormat="1" ht="13.2" x14ac:dyDescent="0.25">
      <c r="A148" s="8" t="s">
        <v>145</v>
      </c>
      <c r="B148" s="8" t="s">
        <v>532</v>
      </c>
      <c r="C148" s="8" t="s">
        <v>570</v>
      </c>
      <c r="D148" s="12">
        <v>463270</v>
      </c>
      <c r="E148" s="12">
        <v>5363.84</v>
      </c>
      <c r="F148" s="12">
        <v>366720.88</v>
      </c>
      <c r="G148" s="12">
        <v>0</v>
      </c>
      <c r="H148" s="12">
        <v>16091.52</v>
      </c>
      <c r="I148" s="12">
        <v>18773.439999999999</v>
      </c>
      <c r="J148" s="12">
        <v>21455.360000000001</v>
      </c>
      <c r="K148" s="12">
        <v>10727.68</v>
      </c>
      <c r="L148" s="12">
        <v>10727.68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13409.6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</row>
    <row r="149" spans="1:26" s="42" customFormat="1" ht="13.2" x14ac:dyDescent="0.25">
      <c r="A149" s="8" t="s">
        <v>146</v>
      </c>
      <c r="B149" s="8" t="s">
        <v>533</v>
      </c>
      <c r="C149" s="8" t="s">
        <v>570</v>
      </c>
      <c r="D149" s="12">
        <v>7646845</v>
      </c>
      <c r="E149" s="12">
        <v>0</v>
      </c>
      <c r="F149" s="12">
        <v>6924934.3499999996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94595.19</v>
      </c>
      <c r="M149" s="12">
        <v>0</v>
      </c>
      <c r="N149" s="12">
        <v>0</v>
      </c>
      <c r="O149" s="12">
        <v>627315.46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</row>
    <row r="150" spans="1:26" s="42" customFormat="1" ht="13.2" x14ac:dyDescent="0.25">
      <c r="A150" s="8" t="s">
        <v>147</v>
      </c>
      <c r="B150" s="8" t="s">
        <v>534</v>
      </c>
      <c r="C150" s="8" t="s">
        <v>570</v>
      </c>
      <c r="D150" s="12">
        <v>997799.99</v>
      </c>
      <c r="E150" s="12">
        <v>0</v>
      </c>
      <c r="F150" s="12">
        <v>768038.65</v>
      </c>
      <c r="G150" s="12">
        <v>22933.19</v>
      </c>
      <c r="H150" s="12">
        <v>29332.15</v>
      </c>
      <c r="I150" s="12">
        <v>8589.2000000000007</v>
      </c>
      <c r="J150" s="12">
        <v>42731.32</v>
      </c>
      <c r="K150" s="12">
        <v>10736.51</v>
      </c>
      <c r="L150" s="12">
        <v>33626.75</v>
      </c>
      <c r="M150" s="12">
        <v>34356.839999999997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47455.38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</row>
    <row r="151" spans="1:26" s="42" customFormat="1" ht="13.2" x14ac:dyDescent="0.25">
      <c r="A151" s="8" t="s">
        <v>148</v>
      </c>
      <c r="B151" s="8" t="s">
        <v>535</v>
      </c>
      <c r="C151" s="8" t="s">
        <v>570</v>
      </c>
      <c r="D151" s="12">
        <v>480077</v>
      </c>
      <c r="E151" s="12">
        <v>0</v>
      </c>
      <c r="F151" s="12">
        <v>316849</v>
      </c>
      <c r="G151" s="12">
        <v>20055</v>
      </c>
      <c r="H151" s="12">
        <v>19247</v>
      </c>
      <c r="I151" s="12">
        <v>31602</v>
      </c>
      <c r="J151" s="12">
        <v>25102</v>
      </c>
      <c r="K151" s="12">
        <v>704</v>
      </c>
      <c r="L151" s="12">
        <v>21749</v>
      </c>
      <c r="M151" s="12">
        <v>0</v>
      </c>
      <c r="N151" s="12">
        <v>0</v>
      </c>
      <c r="O151" s="12">
        <v>24243</v>
      </c>
      <c r="P151" s="12">
        <v>0</v>
      </c>
      <c r="Q151" s="12">
        <v>0</v>
      </c>
      <c r="R151" s="12">
        <v>0</v>
      </c>
      <c r="S151" s="12">
        <v>0</v>
      </c>
      <c r="T151" s="12">
        <v>20526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</row>
    <row r="152" spans="1:26" s="42" customFormat="1" ht="13.2" x14ac:dyDescent="0.25">
      <c r="A152" s="8" t="s">
        <v>149</v>
      </c>
      <c r="B152" s="8" t="s">
        <v>536</v>
      </c>
      <c r="C152" s="8" t="s">
        <v>570</v>
      </c>
      <c r="D152" s="12">
        <v>3571774</v>
      </c>
      <c r="E152" s="12">
        <v>0</v>
      </c>
      <c r="F152" s="12">
        <v>2998794.44</v>
      </c>
      <c r="G152" s="12">
        <v>0</v>
      </c>
      <c r="H152" s="12">
        <v>204503.96</v>
      </c>
      <c r="I152" s="12">
        <v>16581.400000000001</v>
      </c>
      <c r="J152" s="12">
        <v>95803.66</v>
      </c>
      <c r="K152" s="12">
        <v>16581.400000000001</v>
      </c>
      <c r="L152" s="12">
        <v>70010.36</v>
      </c>
      <c r="M152" s="12">
        <v>0</v>
      </c>
      <c r="N152" s="12">
        <v>0</v>
      </c>
      <c r="O152" s="12">
        <v>103173.17</v>
      </c>
      <c r="P152" s="12">
        <v>0</v>
      </c>
      <c r="Q152" s="12">
        <v>0</v>
      </c>
      <c r="R152" s="12">
        <v>0</v>
      </c>
      <c r="S152" s="12">
        <v>0</v>
      </c>
      <c r="T152" s="12">
        <v>66325.61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</row>
    <row r="153" spans="1:26" s="42" customFormat="1" ht="13.2" x14ac:dyDescent="0.25">
      <c r="A153" s="8" t="s">
        <v>150</v>
      </c>
      <c r="B153" s="8" t="s">
        <v>537</v>
      </c>
      <c r="C153" s="8" t="s">
        <v>570</v>
      </c>
      <c r="D153" s="12">
        <v>3305505</v>
      </c>
      <c r="E153" s="12">
        <v>0</v>
      </c>
      <c r="F153" s="12">
        <v>2714818.4</v>
      </c>
      <c r="G153" s="12">
        <v>0</v>
      </c>
      <c r="H153" s="12">
        <v>68511.19</v>
      </c>
      <c r="I153" s="12">
        <v>28252.32</v>
      </c>
      <c r="J153" s="12">
        <v>115250.06</v>
      </c>
      <c r="K153" s="12">
        <v>19751.330000000002</v>
      </c>
      <c r="L153" s="12">
        <v>136526.73000000001</v>
      </c>
      <c r="M153" s="12">
        <v>0</v>
      </c>
      <c r="N153" s="12">
        <v>0</v>
      </c>
      <c r="O153" s="12">
        <v>143933.06</v>
      </c>
      <c r="P153" s="12">
        <v>0</v>
      </c>
      <c r="Q153" s="12">
        <v>0</v>
      </c>
      <c r="R153" s="12">
        <v>0</v>
      </c>
      <c r="S153" s="12">
        <v>0</v>
      </c>
      <c r="T153" s="12">
        <v>78461.91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</row>
    <row r="154" spans="1:26" s="42" customFormat="1" ht="13.2" x14ac:dyDescent="0.25">
      <c r="A154" s="8" t="s">
        <v>151</v>
      </c>
      <c r="B154" s="8" t="s">
        <v>538</v>
      </c>
      <c r="C154" s="8" t="s">
        <v>570</v>
      </c>
      <c r="D154" s="12">
        <v>3524575.08</v>
      </c>
      <c r="E154" s="12">
        <v>0</v>
      </c>
      <c r="F154" s="12">
        <v>2370260.9900000002</v>
      </c>
      <c r="G154" s="12">
        <v>242724.31</v>
      </c>
      <c r="H154" s="12">
        <v>184622.99</v>
      </c>
      <c r="I154" s="12">
        <v>35082.120000000003</v>
      </c>
      <c r="J154" s="12">
        <v>244576.37</v>
      </c>
      <c r="K154" s="12">
        <v>111820.75</v>
      </c>
      <c r="L154" s="12">
        <v>146773.04999999999</v>
      </c>
      <c r="M154" s="12">
        <v>0</v>
      </c>
      <c r="N154" s="12">
        <v>188714.5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</row>
    <row r="155" spans="1:26" s="42" customFormat="1" ht="13.2" x14ac:dyDescent="0.25">
      <c r="A155" s="8" t="s">
        <v>152</v>
      </c>
      <c r="B155" s="8" t="s">
        <v>539</v>
      </c>
      <c r="C155" s="8" t="s">
        <v>570</v>
      </c>
      <c r="D155" s="12">
        <v>2347225</v>
      </c>
      <c r="E155" s="12">
        <v>0</v>
      </c>
      <c r="F155" s="12">
        <v>1916921</v>
      </c>
      <c r="G155" s="12">
        <v>60312</v>
      </c>
      <c r="H155" s="12">
        <v>94412</v>
      </c>
      <c r="I155" s="12">
        <v>24512</v>
      </c>
      <c r="J155" s="12">
        <v>81797</v>
      </c>
      <c r="K155" s="12">
        <v>12568</v>
      </c>
      <c r="L155" s="12">
        <v>82881</v>
      </c>
      <c r="M155" s="12">
        <v>33834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39988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</row>
    <row r="156" spans="1:26" s="42" customFormat="1" ht="13.2" x14ac:dyDescent="0.25">
      <c r="A156" s="8" t="s">
        <v>153</v>
      </c>
      <c r="B156" s="8" t="s">
        <v>540</v>
      </c>
      <c r="C156" s="8" t="s">
        <v>570</v>
      </c>
      <c r="D156" s="12">
        <v>1588315</v>
      </c>
      <c r="E156" s="12">
        <v>0</v>
      </c>
      <c r="F156" s="12">
        <v>1129790</v>
      </c>
      <c r="G156" s="12">
        <v>89251</v>
      </c>
      <c r="H156" s="12">
        <v>86312</v>
      </c>
      <c r="I156" s="12">
        <v>37059</v>
      </c>
      <c r="J156" s="12">
        <v>119215</v>
      </c>
      <c r="K156" s="12">
        <v>28370</v>
      </c>
      <c r="L156" s="12">
        <v>0</v>
      </c>
      <c r="M156" s="12">
        <v>52346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28876</v>
      </c>
      <c r="U156" s="12">
        <v>0</v>
      </c>
      <c r="V156" s="12">
        <v>17096</v>
      </c>
      <c r="W156" s="12">
        <v>0</v>
      </c>
      <c r="X156" s="12">
        <v>0</v>
      </c>
      <c r="Y156" s="12">
        <v>0</v>
      </c>
      <c r="Z156" s="12">
        <v>0</v>
      </c>
    </row>
    <row r="157" spans="1:26" s="42" customFormat="1" ht="13.2" x14ac:dyDescent="0.25">
      <c r="A157" s="8" t="s">
        <v>154</v>
      </c>
      <c r="B157" s="8" t="s">
        <v>541</v>
      </c>
      <c r="C157" s="8" t="s">
        <v>570</v>
      </c>
      <c r="D157" s="12">
        <v>421760.3</v>
      </c>
      <c r="E157" s="12">
        <v>0</v>
      </c>
      <c r="F157" s="12">
        <v>0</v>
      </c>
      <c r="G157" s="12">
        <v>12102.68</v>
      </c>
      <c r="H157" s="12">
        <v>12863.7</v>
      </c>
      <c r="I157" s="12">
        <v>21300.48</v>
      </c>
      <c r="J157" s="12">
        <v>8067.04</v>
      </c>
      <c r="K157" s="12">
        <v>3559.04</v>
      </c>
      <c r="L157" s="12">
        <v>15924.78</v>
      </c>
      <c r="M157" s="12">
        <v>0</v>
      </c>
      <c r="N157" s="12">
        <v>0</v>
      </c>
      <c r="O157" s="12">
        <v>11994.16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335948.42</v>
      </c>
    </row>
    <row r="158" spans="1:26" s="42" customFormat="1" ht="13.2" x14ac:dyDescent="0.25">
      <c r="A158" s="8" t="s">
        <v>155</v>
      </c>
      <c r="B158" s="8" t="s">
        <v>542</v>
      </c>
      <c r="C158" s="8" t="s">
        <v>570</v>
      </c>
      <c r="D158" s="12">
        <v>6135943.8799999999</v>
      </c>
      <c r="E158" s="12">
        <v>0</v>
      </c>
      <c r="F158" s="12">
        <v>4102243.3</v>
      </c>
      <c r="G158" s="12">
        <v>368725.13</v>
      </c>
      <c r="H158" s="12">
        <v>317338.55</v>
      </c>
      <c r="I158" s="12">
        <v>34802.25</v>
      </c>
      <c r="J158" s="12">
        <v>341987.03</v>
      </c>
      <c r="K158" s="12">
        <v>80310</v>
      </c>
      <c r="L158" s="12">
        <v>224859.42</v>
      </c>
      <c r="M158" s="12">
        <v>0</v>
      </c>
      <c r="N158" s="12">
        <v>0</v>
      </c>
      <c r="O158" s="12">
        <v>343343.38</v>
      </c>
      <c r="P158" s="12">
        <v>0</v>
      </c>
      <c r="Q158" s="12">
        <v>0</v>
      </c>
      <c r="R158" s="12">
        <v>0</v>
      </c>
      <c r="S158" s="12">
        <v>0</v>
      </c>
      <c r="T158" s="12">
        <v>236895.57</v>
      </c>
      <c r="U158" s="12">
        <v>0</v>
      </c>
      <c r="V158" s="12">
        <v>70612.5</v>
      </c>
      <c r="W158" s="12">
        <v>0</v>
      </c>
      <c r="X158" s="12">
        <v>0</v>
      </c>
      <c r="Y158" s="12">
        <v>14826.75</v>
      </c>
      <c r="Z158" s="12">
        <v>0</v>
      </c>
    </row>
    <row r="159" spans="1:26" s="42" customFormat="1" ht="13.2" x14ac:dyDescent="0.25">
      <c r="A159" s="8" t="s">
        <v>156</v>
      </c>
      <c r="B159" s="8" t="s">
        <v>543</v>
      </c>
      <c r="C159" s="8" t="s">
        <v>570</v>
      </c>
      <c r="D159" s="12">
        <v>5863800</v>
      </c>
      <c r="E159" s="12">
        <v>0</v>
      </c>
      <c r="F159" s="12">
        <v>4530809</v>
      </c>
      <c r="G159" s="12">
        <v>126200</v>
      </c>
      <c r="H159" s="12">
        <v>145919</v>
      </c>
      <c r="I159" s="12">
        <v>19718</v>
      </c>
      <c r="J159" s="12">
        <v>102538</v>
      </c>
      <c r="K159" s="12">
        <v>55212</v>
      </c>
      <c r="L159" s="12">
        <v>193244</v>
      </c>
      <c r="M159" s="12">
        <v>0</v>
      </c>
      <c r="N159" s="12">
        <v>0</v>
      </c>
      <c r="O159" s="12">
        <v>449590</v>
      </c>
      <c r="P159" s="12">
        <v>0</v>
      </c>
      <c r="Q159" s="12">
        <v>0</v>
      </c>
      <c r="R159" s="12">
        <v>0</v>
      </c>
      <c r="S159" s="12">
        <v>0</v>
      </c>
      <c r="T159" s="12">
        <v>240570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</row>
    <row r="160" spans="1:26" s="42" customFormat="1" ht="13.2" x14ac:dyDescent="0.25">
      <c r="A160" s="8" t="s">
        <v>157</v>
      </c>
      <c r="B160" s="8" t="s">
        <v>544</v>
      </c>
      <c r="C160" s="8" t="s">
        <v>570</v>
      </c>
      <c r="D160" s="12">
        <v>323291.90000000002</v>
      </c>
      <c r="E160" s="12">
        <v>0</v>
      </c>
      <c r="F160" s="12">
        <v>276001.59999999998</v>
      </c>
      <c r="G160" s="12">
        <v>0</v>
      </c>
      <c r="H160" s="12">
        <v>3940.87</v>
      </c>
      <c r="I160" s="12">
        <v>11822.6</v>
      </c>
      <c r="J160" s="12">
        <v>7881.73</v>
      </c>
      <c r="K160" s="12">
        <v>0</v>
      </c>
      <c r="L160" s="12">
        <v>7881.73</v>
      </c>
      <c r="M160" s="12">
        <v>0</v>
      </c>
      <c r="N160" s="12">
        <v>0</v>
      </c>
      <c r="O160" s="12">
        <v>3940.77</v>
      </c>
      <c r="P160" s="12">
        <v>0</v>
      </c>
      <c r="Q160" s="12">
        <v>0</v>
      </c>
      <c r="R160" s="12">
        <v>0</v>
      </c>
      <c r="S160" s="12">
        <v>0</v>
      </c>
      <c r="T160" s="12">
        <v>11822.6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</row>
    <row r="161" spans="1:26" s="42" customFormat="1" ht="13.2" x14ac:dyDescent="0.25">
      <c r="A161" s="8" t="s">
        <v>158</v>
      </c>
      <c r="B161" s="8" t="s">
        <v>545</v>
      </c>
      <c r="C161" s="8" t="s">
        <v>570</v>
      </c>
      <c r="D161" s="12">
        <v>2780512</v>
      </c>
      <c r="E161" s="12">
        <v>0</v>
      </c>
      <c r="F161" s="12">
        <v>2082904</v>
      </c>
      <c r="G161" s="12">
        <v>151060</v>
      </c>
      <c r="H161" s="12">
        <v>164071</v>
      </c>
      <c r="I161" s="12">
        <v>0</v>
      </c>
      <c r="J161" s="12">
        <v>158749</v>
      </c>
      <c r="K161" s="12">
        <v>9937</v>
      </c>
      <c r="L161" s="12">
        <v>77051</v>
      </c>
      <c r="M161" s="12">
        <v>59577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51254</v>
      </c>
      <c r="U161" s="12">
        <v>0</v>
      </c>
      <c r="V161" s="12">
        <v>25909</v>
      </c>
      <c r="W161" s="12">
        <v>0</v>
      </c>
      <c r="X161" s="12">
        <v>0</v>
      </c>
      <c r="Y161" s="12">
        <v>0</v>
      </c>
      <c r="Z161" s="12">
        <v>0</v>
      </c>
    </row>
    <row r="162" spans="1:26" s="42" customFormat="1" ht="13.2" x14ac:dyDescent="0.25">
      <c r="A162" s="8" t="s">
        <v>159</v>
      </c>
      <c r="B162" s="8" t="s">
        <v>546</v>
      </c>
      <c r="C162" s="8" t="s">
        <v>570</v>
      </c>
      <c r="D162" s="12">
        <v>1508048.74</v>
      </c>
      <c r="E162" s="12">
        <v>0</v>
      </c>
      <c r="F162" s="12">
        <v>1117232.6599999999</v>
      </c>
      <c r="G162" s="12">
        <v>9422.69</v>
      </c>
      <c r="H162" s="12">
        <v>45087.87</v>
      </c>
      <c r="I162" s="12">
        <v>13121.24</v>
      </c>
      <c r="J162" s="12">
        <v>73003.31</v>
      </c>
      <c r="K162" s="12">
        <v>25964.47</v>
      </c>
      <c r="L162" s="12">
        <v>48081.120000000003</v>
      </c>
      <c r="M162" s="12">
        <v>0</v>
      </c>
      <c r="N162" s="12">
        <v>0</v>
      </c>
      <c r="O162" s="12">
        <v>85066.6</v>
      </c>
      <c r="P162" s="12">
        <v>0</v>
      </c>
      <c r="Q162" s="12">
        <v>0</v>
      </c>
      <c r="R162" s="12">
        <v>0</v>
      </c>
      <c r="S162" s="12">
        <v>0</v>
      </c>
      <c r="T162" s="12">
        <v>77669.509999999995</v>
      </c>
      <c r="U162" s="12">
        <v>0</v>
      </c>
      <c r="V162" s="12">
        <v>13399.27</v>
      </c>
      <c r="W162" s="12">
        <v>0</v>
      </c>
      <c r="X162" s="12">
        <v>0</v>
      </c>
      <c r="Y162" s="12">
        <v>0</v>
      </c>
      <c r="Z162" s="12">
        <v>0</v>
      </c>
    </row>
    <row r="163" spans="1:26" s="42" customFormat="1" ht="13.2" x14ac:dyDescent="0.25">
      <c r="A163" s="8" t="s">
        <v>160</v>
      </c>
      <c r="B163" s="8" t="s">
        <v>547</v>
      </c>
      <c r="C163" s="8" t="s">
        <v>570</v>
      </c>
      <c r="D163" s="12">
        <v>195366</v>
      </c>
      <c r="E163" s="12">
        <v>0</v>
      </c>
      <c r="F163" s="12">
        <v>173318</v>
      </c>
      <c r="G163" s="12">
        <v>0</v>
      </c>
      <c r="H163" s="12">
        <v>0</v>
      </c>
      <c r="I163" s="12">
        <v>3708</v>
      </c>
      <c r="J163" s="12">
        <v>7316</v>
      </c>
      <c r="K163" s="12">
        <v>0</v>
      </c>
      <c r="L163" s="12">
        <v>7316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3708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</row>
    <row r="164" spans="1:26" s="42" customFormat="1" ht="13.2" x14ac:dyDescent="0.25">
      <c r="A164" s="8" t="s">
        <v>161</v>
      </c>
      <c r="B164" s="8" t="s">
        <v>548</v>
      </c>
      <c r="C164" s="8" t="s">
        <v>570</v>
      </c>
      <c r="D164" s="12">
        <v>2133770</v>
      </c>
      <c r="E164" s="12">
        <v>0</v>
      </c>
      <c r="F164" s="12">
        <v>1731187</v>
      </c>
      <c r="G164" s="12">
        <v>78481</v>
      </c>
      <c r="H164" s="12">
        <v>0</v>
      </c>
      <c r="I164" s="12">
        <v>20926</v>
      </c>
      <c r="J164" s="12">
        <v>71242</v>
      </c>
      <c r="K164" s="12">
        <v>33566</v>
      </c>
      <c r="L164" s="12">
        <v>50930</v>
      </c>
      <c r="M164" s="12">
        <v>86540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34670</v>
      </c>
      <c r="U164" s="12">
        <v>12334</v>
      </c>
      <c r="V164" s="12">
        <v>9610</v>
      </c>
      <c r="W164" s="12">
        <v>4284</v>
      </c>
      <c r="X164" s="12">
        <v>0</v>
      </c>
      <c r="Y164" s="12">
        <v>0</v>
      </c>
      <c r="Z164" s="12">
        <v>0</v>
      </c>
    </row>
    <row r="165" spans="1:26" s="42" customFormat="1" ht="13.2" x14ac:dyDescent="0.25">
      <c r="A165" s="8" t="s">
        <v>162</v>
      </c>
      <c r="B165" s="8" t="s">
        <v>549</v>
      </c>
      <c r="C165" s="8" t="s">
        <v>570</v>
      </c>
      <c r="D165" s="12">
        <v>2636208</v>
      </c>
      <c r="E165" s="12">
        <v>0</v>
      </c>
      <c r="F165" s="12">
        <v>1925714.06</v>
      </c>
      <c r="G165" s="12">
        <v>128505.44</v>
      </c>
      <c r="H165" s="12">
        <v>86472.97</v>
      </c>
      <c r="I165" s="12">
        <v>35027.040000000001</v>
      </c>
      <c r="J165" s="12">
        <v>143391.94</v>
      </c>
      <c r="K165" s="12">
        <v>29554.05</v>
      </c>
      <c r="L165" s="12">
        <v>34151.4</v>
      </c>
      <c r="M165" s="12">
        <v>106723.13</v>
      </c>
      <c r="N165" s="12">
        <v>0</v>
      </c>
      <c r="O165" s="12">
        <v>27357</v>
      </c>
      <c r="P165" s="12">
        <v>0</v>
      </c>
      <c r="Q165" s="12">
        <v>0</v>
      </c>
      <c r="R165" s="12">
        <v>0</v>
      </c>
      <c r="S165" s="12">
        <v>0</v>
      </c>
      <c r="T165" s="12">
        <v>119310.97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</row>
    <row r="166" spans="1:26" s="42" customFormat="1" ht="13.2" x14ac:dyDescent="0.25">
      <c r="A166" s="8" t="s">
        <v>163</v>
      </c>
      <c r="B166" s="8" t="s">
        <v>550</v>
      </c>
      <c r="C166" s="8" t="s">
        <v>570</v>
      </c>
      <c r="D166" s="12">
        <v>1927172</v>
      </c>
      <c r="E166" s="12">
        <v>0</v>
      </c>
      <c r="F166" s="12">
        <v>1281845</v>
      </c>
      <c r="G166" s="12">
        <v>117613</v>
      </c>
      <c r="H166" s="12">
        <v>176094</v>
      </c>
      <c r="I166" s="12">
        <v>30026</v>
      </c>
      <c r="J166" s="12">
        <v>110846</v>
      </c>
      <c r="K166" s="12">
        <v>13656</v>
      </c>
      <c r="L166" s="12">
        <v>49336</v>
      </c>
      <c r="M166" s="12">
        <v>0</v>
      </c>
      <c r="N166" s="12">
        <v>77078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49319</v>
      </c>
      <c r="U166" s="12">
        <v>0</v>
      </c>
      <c r="V166" s="12">
        <v>21359</v>
      </c>
      <c r="W166" s="12">
        <v>0</v>
      </c>
      <c r="X166" s="12">
        <v>0</v>
      </c>
      <c r="Y166" s="12">
        <v>0</v>
      </c>
      <c r="Z166" s="12">
        <v>0</v>
      </c>
    </row>
    <row r="167" spans="1:26" s="42" customFormat="1" ht="13.2" x14ac:dyDescent="0.25">
      <c r="A167" s="8" t="s">
        <v>164</v>
      </c>
      <c r="B167" s="8" t="s">
        <v>551</v>
      </c>
      <c r="C167" s="8" t="s">
        <v>570</v>
      </c>
      <c r="D167" s="12">
        <v>2190492</v>
      </c>
      <c r="E167" s="12">
        <v>0</v>
      </c>
      <c r="F167" s="12">
        <v>1999672</v>
      </c>
      <c r="G167" s="12">
        <v>0</v>
      </c>
      <c r="H167" s="12">
        <v>71557.5</v>
      </c>
      <c r="I167" s="12">
        <v>11926.25</v>
      </c>
      <c r="J167" s="12">
        <v>23852.5</v>
      </c>
      <c r="K167" s="12">
        <v>35778.75</v>
      </c>
      <c r="L167" s="12">
        <v>0</v>
      </c>
      <c r="M167" s="12">
        <v>47705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</row>
    <row r="168" spans="1:26" s="42" customFormat="1" ht="13.2" x14ac:dyDescent="0.25">
      <c r="A168" s="8" t="s">
        <v>165</v>
      </c>
      <c r="B168" s="8" t="s">
        <v>552</v>
      </c>
      <c r="C168" s="8" t="s">
        <v>570</v>
      </c>
      <c r="D168" s="12">
        <v>1432097</v>
      </c>
      <c r="E168" s="12">
        <v>0</v>
      </c>
      <c r="F168" s="12">
        <v>1207021</v>
      </c>
      <c r="G168" s="12">
        <v>21782</v>
      </c>
      <c r="H168" s="12">
        <v>58084</v>
      </c>
      <c r="I168" s="12">
        <v>29042</v>
      </c>
      <c r="J168" s="12">
        <v>0</v>
      </c>
      <c r="K168" s="12">
        <v>14521</v>
      </c>
      <c r="L168" s="12">
        <v>36303</v>
      </c>
      <c r="M168" s="12">
        <v>0</v>
      </c>
      <c r="N168" s="12">
        <v>36302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29042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</row>
    <row r="169" spans="1:26" s="42" customFormat="1" ht="13.2" x14ac:dyDescent="0.25">
      <c r="A169" s="8" t="s">
        <v>166</v>
      </c>
      <c r="B169" s="8" t="s">
        <v>553</v>
      </c>
      <c r="C169" s="8" t="s">
        <v>570</v>
      </c>
      <c r="D169" s="12">
        <v>2779599</v>
      </c>
      <c r="E169" s="12">
        <v>0</v>
      </c>
      <c r="F169" s="12">
        <v>2203612.04</v>
      </c>
      <c r="G169" s="12">
        <v>71343.97</v>
      </c>
      <c r="H169" s="12">
        <v>38797.4</v>
      </c>
      <c r="I169" s="12">
        <v>39606.83</v>
      </c>
      <c r="J169" s="12">
        <v>99096.56</v>
      </c>
      <c r="K169" s="12">
        <v>36658.89</v>
      </c>
      <c r="L169" s="12">
        <v>84482.54</v>
      </c>
      <c r="M169" s="12">
        <v>99561.600000000006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59112.06</v>
      </c>
      <c r="U169" s="12">
        <v>13182.3</v>
      </c>
      <c r="V169" s="12">
        <v>23144.71</v>
      </c>
      <c r="W169" s="12">
        <v>11000.1</v>
      </c>
      <c r="X169" s="12">
        <v>0</v>
      </c>
      <c r="Y169" s="12">
        <v>0</v>
      </c>
      <c r="Z169" s="12">
        <v>0</v>
      </c>
    </row>
    <row r="170" spans="1:26" s="42" customFormat="1" ht="13.2" x14ac:dyDescent="0.25">
      <c r="A170" s="8" t="s">
        <v>167</v>
      </c>
      <c r="B170" s="8" t="s">
        <v>554</v>
      </c>
      <c r="C170" s="8" t="s">
        <v>570</v>
      </c>
      <c r="D170" s="12">
        <v>1153548</v>
      </c>
      <c r="E170" s="12">
        <v>0</v>
      </c>
      <c r="F170" s="12">
        <v>884115.35</v>
      </c>
      <c r="G170" s="12">
        <v>0</v>
      </c>
      <c r="H170" s="12">
        <v>60987.77</v>
      </c>
      <c r="I170" s="12">
        <v>15217.79</v>
      </c>
      <c r="J170" s="12">
        <v>11427.92</v>
      </c>
      <c r="K170" s="12">
        <v>3789.87</v>
      </c>
      <c r="L170" s="12">
        <v>34283.75</v>
      </c>
      <c r="M170" s="12">
        <v>0</v>
      </c>
      <c r="N170" s="12">
        <v>0</v>
      </c>
      <c r="O170" s="12">
        <v>45711.67</v>
      </c>
      <c r="P170" s="12">
        <v>0</v>
      </c>
      <c r="Q170" s="12">
        <v>0</v>
      </c>
      <c r="R170" s="12">
        <v>0</v>
      </c>
      <c r="S170" s="12">
        <v>0</v>
      </c>
      <c r="T170" s="12">
        <v>98013.88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</row>
    <row r="171" spans="1:26" s="42" customFormat="1" ht="13.2" x14ac:dyDescent="0.25">
      <c r="A171" s="8" t="s">
        <v>168</v>
      </c>
      <c r="B171" s="8" t="s">
        <v>555</v>
      </c>
      <c r="C171" s="8" t="s">
        <v>570</v>
      </c>
      <c r="D171" s="12">
        <v>10171497.93</v>
      </c>
      <c r="E171" s="12">
        <v>0</v>
      </c>
      <c r="F171" s="12">
        <v>8389531.6400000006</v>
      </c>
      <c r="G171" s="12">
        <v>166460.99</v>
      </c>
      <c r="H171" s="12">
        <v>183512.71</v>
      </c>
      <c r="I171" s="12">
        <v>33575.71</v>
      </c>
      <c r="J171" s="12">
        <v>372833.28000000003</v>
      </c>
      <c r="K171" s="12">
        <v>95228.92</v>
      </c>
      <c r="L171" s="12">
        <v>309686.40000000002</v>
      </c>
      <c r="M171" s="12">
        <v>0</v>
      </c>
      <c r="N171" s="12">
        <v>351481.04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269187.24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</row>
    <row r="172" spans="1:26" s="42" customFormat="1" ht="13.2" x14ac:dyDescent="0.25">
      <c r="A172" s="8" t="s">
        <v>169</v>
      </c>
      <c r="B172" s="8" t="s">
        <v>556</v>
      </c>
      <c r="C172" s="8" t="s">
        <v>570</v>
      </c>
      <c r="D172" s="12">
        <v>1910361</v>
      </c>
      <c r="E172" s="12">
        <v>0</v>
      </c>
      <c r="F172" s="12">
        <v>1597919.28</v>
      </c>
      <c r="G172" s="12">
        <v>23860.6</v>
      </c>
      <c r="H172" s="12">
        <v>40059.78</v>
      </c>
      <c r="I172" s="12">
        <v>36667.629999999997</v>
      </c>
      <c r="J172" s="12">
        <v>78707.839999999997</v>
      </c>
      <c r="K172" s="12">
        <v>14699.64</v>
      </c>
      <c r="L172" s="12">
        <v>30714.13</v>
      </c>
      <c r="M172" s="12">
        <v>0</v>
      </c>
      <c r="N172" s="12">
        <v>0</v>
      </c>
      <c r="O172" s="12">
        <v>47810.42</v>
      </c>
      <c r="P172" s="12">
        <v>0</v>
      </c>
      <c r="Q172" s="12">
        <v>0</v>
      </c>
      <c r="R172" s="12">
        <v>0</v>
      </c>
      <c r="S172" s="12">
        <v>0</v>
      </c>
      <c r="T172" s="12">
        <v>39921.68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</row>
    <row r="173" spans="1:26" s="42" customFormat="1" ht="13.2" x14ac:dyDescent="0.25">
      <c r="A173" s="8" t="s">
        <v>170</v>
      </c>
      <c r="B173" s="8" t="s">
        <v>557</v>
      </c>
      <c r="C173" s="8" t="s">
        <v>570</v>
      </c>
      <c r="D173" s="12">
        <v>3193145.68</v>
      </c>
      <c r="E173" s="12">
        <v>0</v>
      </c>
      <c r="F173" s="12">
        <v>2506750.58</v>
      </c>
      <c r="G173" s="12">
        <v>98072.47</v>
      </c>
      <c r="H173" s="12">
        <v>95521.18</v>
      </c>
      <c r="I173" s="12">
        <v>17071.169999999998</v>
      </c>
      <c r="J173" s="12">
        <v>136428.67000000001</v>
      </c>
      <c r="K173" s="12">
        <v>23989.53</v>
      </c>
      <c r="L173" s="12">
        <v>57788.11</v>
      </c>
      <c r="M173" s="12">
        <v>0</v>
      </c>
      <c r="N173" s="12">
        <v>0</v>
      </c>
      <c r="O173" s="12">
        <v>150695.84</v>
      </c>
      <c r="P173" s="12">
        <v>0</v>
      </c>
      <c r="Q173" s="12">
        <v>0</v>
      </c>
      <c r="R173" s="12">
        <v>0</v>
      </c>
      <c r="S173" s="12">
        <v>0</v>
      </c>
      <c r="T173" s="12">
        <v>74641.67</v>
      </c>
      <c r="U173" s="12">
        <v>0</v>
      </c>
      <c r="V173" s="12">
        <v>32186.46</v>
      </c>
      <c r="W173" s="12">
        <v>0</v>
      </c>
      <c r="X173" s="12">
        <v>0</v>
      </c>
      <c r="Y173" s="12">
        <v>0</v>
      </c>
      <c r="Z173" s="12">
        <v>0</v>
      </c>
    </row>
    <row r="174" spans="1:26" s="42" customFormat="1" ht="13.2" x14ac:dyDescent="0.25">
      <c r="A174" s="8" t="s">
        <v>171</v>
      </c>
      <c r="B174" s="8" t="s">
        <v>558</v>
      </c>
      <c r="C174" s="8" t="s">
        <v>570</v>
      </c>
      <c r="D174" s="12">
        <v>1147609</v>
      </c>
      <c r="E174" s="12">
        <v>0</v>
      </c>
      <c r="F174" s="12">
        <v>677968.32</v>
      </c>
      <c r="G174" s="12">
        <v>29905.119999999999</v>
      </c>
      <c r="H174" s="12">
        <v>33643.26</v>
      </c>
      <c r="I174" s="12">
        <v>11214.42</v>
      </c>
      <c r="J174" s="12">
        <v>59810.239999999998</v>
      </c>
      <c r="K174" s="12">
        <v>33643.26</v>
      </c>
      <c r="L174" s="12">
        <v>127096.76</v>
      </c>
      <c r="M174" s="12">
        <v>0</v>
      </c>
      <c r="N174" s="12">
        <v>7476.28</v>
      </c>
      <c r="O174" s="12">
        <v>108406.06</v>
      </c>
      <c r="P174" s="12">
        <v>0</v>
      </c>
      <c r="Q174" s="12">
        <v>7476.28</v>
      </c>
      <c r="R174" s="12">
        <v>0</v>
      </c>
      <c r="S174" s="12">
        <v>0</v>
      </c>
      <c r="T174" s="12">
        <v>50969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</row>
    <row r="175" spans="1:26" s="42" customFormat="1" ht="13.2" x14ac:dyDescent="0.25">
      <c r="A175" s="8" t="s">
        <v>171</v>
      </c>
      <c r="B175" s="8" t="s">
        <v>558</v>
      </c>
      <c r="C175" s="8" t="s">
        <v>592</v>
      </c>
      <c r="D175" s="12">
        <v>764817</v>
      </c>
      <c r="E175" s="12">
        <v>0</v>
      </c>
      <c r="F175" s="12">
        <v>764817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</row>
    <row r="176" spans="1:26" s="42" customFormat="1" ht="13.2" x14ac:dyDescent="0.25">
      <c r="A176" s="8" t="s">
        <v>171</v>
      </c>
      <c r="B176" s="8" t="s">
        <v>558</v>
      </c>
      <c r="C176" s="8" t="s">
        <v>593</v>
      </c>
      <c r="D176" s="12">
        <v>131167</v>
      </c>
      <c r="E176" s="12">
        <v>0</v>
      </c>
      <c r="F176" s="12">
        <v>131167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</row>
    <row r="177" spans="1:30" s="42" customFormat="1" ht="13.2" x14ac:dyDescent="0.25">
      <c r="A177" s="8" t="s">
        <v>172</v>
      </c>
      <c r="B177" s="8" t="s">
        <v>559</v>
      </c>
      <c r="C177" s="8" t="s">
        <v>570</v>
      </c>
      <c r="D177" s="12">
        <v>158196</v>
      </c>
      <c r="E177" s="12">
        <v>0</v>
      </c>
      <c r="F177" s="12">
        <v>158196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</row>
    <row r="178" spans="1:30" s="42" customFormat="1" ht="13.2" x14ac:dyDescent="0.25">
      <c r="A178" s="8" t="s">
        <v>173</v>
      </c>
      <c r="B178" s="8" t="s">
        <v>560</v>
      </c>
      <c r="C178" s="8" t="s">
        <v>570</v>
      </c>
      <c r="D178" s="12">
        <v>4892211</v>
      </c>
      <c r="E178" s="12">
        <v>0</v>
      </c>
      <c r="F178" s="12">
        <v>3912325</v>
      </c>
      <c r="G178" s="12">
        <v>0</v>
      </c>
      <c r="H178" s="12">
        <v>118774</v>
      </c>
      <c r="I178" s="12">
        <v>59387</v>
      </c>
      <c r="J178" s="12">
        <v>178161</v>
      </c>
      <c r="K178" s="12">
        <v>59387</v>
      </c>
      <c r="L178" s="12">
        <v>207855</v>
      </c>
      <c r="M178" s="12">
        <v>0</v>
      </c>
      <c r="N178" s="12">
        <v>0</v>
      </c>
      <c r="O178" s="12">
        <v>207855</v>
      </c>
      <c r="P178" s="12">
        <v>0</v>
      </c>
      <c r="Q178" s="12">
        <v>0</v>
      </c>
      <c r="R178" s="12">
        <v>0</v>
      </c>
      <c r="S178" s="12">
        <v>0</v>
      </c>
      <c r="T178" s="12">
        <v>148467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</row>
    <row r="179" spans="1:30" s="42" customFormat="1" ht="13.2" x14ac:dyDescent="0.25">
      <c r="A179" s="8" t="s">
        <v>174</v>
      </c>
      <c r="B179" s="8" t="s">
        <v>561</v>
      </c>
      <c r="C179" s="8" t="s">
        <v>570</v>
      </c>
      <c r="D179" s="12">
        <v>783121</v>
      </c>
      <c r="E179" s="12">
        <v>0</v>
      </c>
      <c r="F179" s="12">
        <v>629961.38</v>
      </c>
      <c r="G179" s="12">
        <v>21201.85</v>
      </c>
      <c r="H179" s="12">
        <v>16183.92</v>
      </c>
      <c r="I179" s="12">
        <v>16816.82</v>
      </c>
      <c r="J179" s="12">
        <v>24456.720000000001</v>
      </c>
      <c r="K179" s="12">
        <v>10533.11</v>
      </c>
      <c r="L179" s="12">
        <v>27892.41</v>
      </c>
      <c r="M179" s="12">
        <v>0</v>
      </c>
      <c r="N179" s="12">
        <v>0</v>
      </c>
      <c r="O179" s="12">
        <v>12793.44</v>
      </c>
      <c r="P179" s="12">
        <v>0</v>
      </c>
      <c r="Q179" s="12">
        <v>0</v>
      </c>
      <c r="R179" s="12">
        <v>0</v>
      </c>
      <c r="S179" s="12">
        <v>0</v>
      </c>
      <c r="T179" s="12">
        <v>23281.35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</row>
    <row r="180" spans="1:30" s="42" customFormat="1" ht="13.2" x14ac:dyDescent="0.25">
      <c r="A180" s="8" t="s">
        <v>175</v>
      </c>
      <c r="B180" s="8" t="s">
        <v>562</v>
      </c>
      <c r="C180" s="8" t="s">
        <v>570</v>
      </c>
      <c r="D180" s="12">
        <v>790398</v>
      </c>
      <c r="E180" s="12">
        <v>0</v>
      </c>
      <c r="F180" s="12">
        <v>641731.68000000005</v>
      </c>
      <c r="G180" s="12">
        <v>13515.12</v>
      </c>
      <c r="H180" s="12">
        <v>27030.240000000002</v>
      </c>
      <c r="I180" s="12">
        <v>13515.12</v>
      </c>
      <c r="J180" s="12">
        <v>31535.279999999999</v>
      </c>
      <c r="K180" s="12">
        <v>13515.12</v>
      </c>
      <c r="L180" s="12">
        <v>18020.16</v>
      </c>
      <c r="M180" s="12">
        <v>0</v>
      </c>
      <c r="N180" s="12">
        <v>0</v>
      </c>
      <c r="O180" s="12">
        <v>13515.12</v>
      </c>
      <c r="P180" s="12">
        <v>0</v>
      </c>
      <c r="Q180" s="12">
        <v>0</v>
      </c>
      <c r="R180" s="12">
        <v>0</v>
      </c>
      <c r="S180" s="12">
        <v>0</v>
      </c>
      <c r="T180" s="12">
        <v>18020.16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</row>
    <row r="181" spans="1:30" s="42" customFormat="1" ht="13.2" x14ac:dyDescent="0.25">
      <c r="A181" s="8" t="s">
        <v>176</v>
      </c>
      <c r="B181" s="8" t="s">
        <v>563</v>
      </c>
      <c r="C181" s="8" t="s">
        <v>570</v>
      </c>
      <c r="D181" s="12">
        <v>1485915</v>
      </c>
      <c r="E181" s="12">
        <v>0</v>
      </c>
      <c r="F181" s="12">
        <v>1237365.93</v>
      </c>
      <c r="G181" s="12">
        <v>36166.58</v>
      </c>
      <c r="H181" s="12">
        <v>11371.53</v>
      </c>
      <c r="I181" s="12">
        <v>29155.57</v>
      </c>
      <c r="J181" s="12">
        <v>59679.14</v>
      </c>
      <c r="K181" s="12">
        <v>10174.52</v>
      </c>
      <c r="L181" s="12">
        <v>27531.06</v>
      </c>
      <c r="M181" s="12">
        <v>0</v>
      </c>
      <c r="N181" s="12">
        <v>0</v>
      </c>
      <c r="O181" s="12">
        <v>46768.61</v>
      </c>
      <c r="P181" s="12">
        <v>0</v>
      </c>
      <c r="Q181" s="12">
        <v>0</v>
      </c>
      <c r="R181" s="12">
        <v>0</v>
      </c>
      <c r="S181" s="12">
        <v>0</v>
      </c>
      <c r="T181" s="12">
        <v>27702.06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</row>
    <row r="182" spans="1:30" ht="13.2" x14ac:dyDescent="0.25">
      <c r="A182" s="8" t="s">
        <v>177</v>
      </c>
      <c r="B182" s="8" t="s">
        <v>564</v>
      </c>
      <c r="C182" s="8" t="s">
        <v>570</v>
      </c>
      <c r="D182" s="13">
        <v>3274953.27</v>
      </c>
      <c r="E182" s="13">
        <v>0</v>
      </c>
      <c r="F182" s="13">
        <v>2692961.07</v>
      </c>
      <c r="G182" s="13">
        <v>75659.64</v>
      </c>
      <c r="H182" s="13">
        <v>63041.26</v>
      </c>
      <c r="I182" s="13">
        <v>31715.82</v>
      </c>
      <c r="J182" s="13">
        <v>118833.56</v>
      </c>
      <c r="K182" s="13">
        <v>24953</v>
      </c>
      <c r="L182" s="13">
        <v>91119.039999999994</v>
      </c>
      <c r="M182" s="13">
        <v>86772.55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15087.11</v>
      </c>
      <c r="T182" s="13">
        <v>71820.990000000005</v>
      </c>
      <c r="U182" s="13">
        <v>0</v>
      </c>
      <c r="V182" s="13">
        <v>2989.23</v>
      </c>
      <c r="W182" s="13">
        <v>0</v>
      </c>
      <c r="X182" s="13">
        <v>0</v>
      </c>
      <c r="Y182" s="13">
        <v>0</v>
      </c>
      <c r="Z182" s="13">
        <v>0</v>
      </c>
    </row>
    <row r="183" spans="1:30" ht="13.2" x14ac:dyDescent="0.25">
      <c r="B183" s="37" t="s">
        <v>606</v>
      </c>
      <c r="D183" s="16">
        <f>SUM(D3:D182)</f>
        <v>658027242.15999985</v>
      </c>
      <c r="E183" s="16">
        <f t="shared" ref="E183:Z183" si="0">SUM(E3:E182)</f>
        <v>5363.84</v>
      </c>
      <c r="F183" s="16">
        <f t="shared" si="0"/>
        <v>489623817.23000008</v>
      </c>
      <c r="G183" s="16">
        <f t="shared" si="0"/>
        <v>20164607.200000007</v>
      </c>
      <c r="H183" s="16">
        <f t="shared" si="0"/>
        <v>25364557.830000009</v>
      </c>
      <c r="I183" s="16">
        <f t="shared" si="0"/>
        <v>5888585.5900000026</v>
      </c>
      <c r="J183" s="16">
        <f t="shared" si="0"/>
        <v>32237644.910000011</v>
      </c>
      <c r="K183" s="16">
        <f t="shared" si="0"/>
        <v>10094970.399999999</v>
      </c>
      <c r="L183" s="16">
        <f t="shared" si="0"/>
        <v>29095767.430000007</v>
      </c>
      <c r="M183" s="16">
        <f t="shared" si="0"/>
        <v>3446661</v>
      </c>
      <c r="N183" s="16">
        <f t="shared" si="0"/>
        <v>1896444.68</v>
      </c>
      <c r="O183" s="16">
        <f t="shared" si="0"/>
        <v>23753427.460000005</v>
      </c>
      <c r="P183" s="16">
        <f t="shared" si="0"/>
        <v>30.47</v>
      </c>
      <c r="Q183" s="16">
        <f t="shared" si="0"/>
        <v>34968.01</v>
      </c>
      <c r="R183" s="16">
        <f t="shared" si="0"/>
        <v>24653</v>
      </c>
      <c r="S183" s="16">
        <f t="shared" si="0"/>
        <v>104197.14</v>
      </c>
      <c r="T183" s="16">
        <f t="shared" si="0"/>
        <v>14169472.26</v>
      </c>
      <c r="U183" s="16">
        <f t="shared" si="0"/>
        <v>120299.84</v>
      </c>
      <c r="V183" s="16">
        <f t="shared" si="0"/>
        <v>1483679.13</v>
      </c>
      <c r="W183" s="16">
        <f t="shared" si="0"/>
        <v>76352.13</v>
      </c>
      <c r="X183" s="16">
        <f t="shared" si="0"/>
        <v>90967.44</v>
      </c>
      <c r="Y183" s="16">
        <f t="shared" si="0"/>
        <v>14826.75</v>
      </c>
      <c r="Z183" s="16">
        <f t="shared" si="0"/>
        <v>335948.42</v>
      </c>
      <c r="AA183" s="42"/>
      <c r="AB183" s="42"/>
      <c r="AC183" s="42"/>
      <c r="AD183" s="42"/>
    </row>
    <row r="184" spans="1:30" ht="13.2" x14ac:dyDescent="0.25"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42"/>
      <c r="AB184" s="42"/>
      <c r="AC184" s="42"/>
      <c r="AD184" s="42"/>
    </row>
    <row r="185" spans="1:30" ht="13.2" x14ac:dyDescent="0.25"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42"/>
      <c r="AB185" s="42"/>
      <c r="AC185" s="42"/>
      <c r="AD185" s="42"/>
    </row>
    <row r="186" spans="1:30" ht="13.2" x14ac:dyDescent="0.25"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42"/>
      <c r="AB186" s="42"/>
      <c r="AC186" s="42"/>
      <c r="AD186" s="42"/>
    </row>
    <row r="187" spans="1:30" ht="13.2" x14ac:dyDescent="0.25">
      <c r="A187" s="38" t="s">
        <v>599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42"/>
      <c r="AB187" s="42"/>
      <c r="AC187" s="42"/>
      <c r="AD187" s="42"/>
    </row>
    <row r="188" spans="1:30" ht="13.2" x14ac:dyDescent="0.25">
      <c r="A188" s="38" t="s">
        <v>595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42"/>
      <c r="AB188" s="42"/>
      <c r="AC188" s="42"/>
      <c r="AD188" s="42"/>
    </row>
    <row r="189" spans="1:30" ht="13.2" x14ac:dyDescent="0.25">
      <c r="A189" s="38" t="s">
        <v>608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42"/>
      <c r="AB189" s="42"/>
      <c r="AC189" s="42"/>
      <c r="AD189" s="42"/>
    </row>
    <row r="190" spans="1:30" ht="13.2" x14ac:dyDescent="0.25">
      <c r="A190" s="38" t="s">
        <v>602</v>
      </c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42"/>
    </row>
    <row r="191" spans="1:30" ht="13.2" x14ac:dyDescent="0.25">
      <c r="A191" s="38" t="s">
        <v>597</v>
      </c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42"/>
    </row>
    <row r="192" spans="1:30" ht="13.2" x14ac:dyDescent="0.25"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42"/>
    </row>
    <row r="193" spans="17:27" ht="13.2" x14ac:dyDescent="0.25"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42"/>
    </row>
    <row r="194" spans="17:27" ht="13.2" x14ac:dyDescent="0.25"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42"/>
    </row>
    <row r="195" spans="17:27" ht="13.2" x14ac:dyDescent="0.25"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42"/>
    </row>
    <row r="196" spans="17:27" ht="13.2" x14ac:dyDescent="0.25"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42"/>
    </row>
    <row r="197" spans="17:27" ht="13.2" x14ac:dyDescent="0.25"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42"/>
    </row>
    <row r="198" spans="17:27" ht="13.2" x14ac:dyDescent="0.25"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42"/>
    </row>
    <row r="199" spans="17:27" ht="13.2" x14ac:dyDescent="0.25"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42"/>
    </row>
    <row r="200" spans="17:27" ht="13.2" x14ac:dyDescent="0.25"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42"/>
    </row>
    <row r="201" spans="17:27" ht="13.2" x14ac:dyDescent="0.25"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42"/>
    </row>
    <row r="202" spans="17:27" ht="13.2" x14ac:dyDescent="0.25"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42"/>
    </row>
    <row r="203" spans="17:27" ht="13.2" x14ac:dyDescent="0.25"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42"/>
    </row>
    <row r="204" spans="17:27" ht="13.2" x14ac:dyDescent="0.25"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42"/>
    </row>
    <row r="205" spans="17:27" ht="13.2" x14ac:dyDescent="0.25"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42"/>
    </row>
    <row r="206" spans="17:27" ht="13.2" x14ac:dyDescent="0.25"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42"/>
    </row>
    <row r="207" spans="17:27" ht="13.2" x14ac:dyDescent="0.25"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42"/>
    </row>
    <row r="208" spans="17:27" ht="13.2" x14ac:dyDescent="0.25"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42"/>
    </row>
    <row r="209" spans="17:27" ht="13.2" x14ac:dyDescent="0.25"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42"/>
    </row>
    <row r="210" spans="17:27" ht="13.2" x14ac:dyDescent="0.25"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42"/>
    </row>
    <row r="211" spans="17:27" ht="13.2" x14ac:dyDescent="0.25"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42"/>
    </row>
    <row r="212" spans="17:27" ht="13.2" x14ac:dyDescent="0.25"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42"/>
    </row>
    <row r="213" spans="17:27" ht="13.2" x14ac:dyDescent="0.25"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42"/>
    </row>
    <row r="214" spans="17:27" ht="13.2" x14ac:dyDescent="0.25"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42"/>
    </row>
    <row r="215" spans="17:27" ht="13.2" x14ac:dyDescent="0.25"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42"/>
    </row>
    <row r="216" spans="17:27" ht="13.2" x14ac:dyDescent="0.25"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42"/>
    </row>
    <row r="217" spans="17:27" ht="13.2" x14ac:dyDescent="0.25"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42"/>
    </row>
    <row r="218" spans="17:27" ht="13.2" x14ac:dyDescent="0.25"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42"/>
    </row>
    <row r="219" spans="17:27" ht="13.2" x14ac:dyDescent="0.25"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42"/>
    </row>
    <row r="220" spans="17:27" ht="13.2" x14ac:dyDescent="0.25"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42"/>
    </row>
    <row r="221" spans="17:27" ht="13.2" x14ac:dyDescent="0.25"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42"/>
    </row>
    <row r="222" spans="17:27" ht="13.2" x14ac:dyDescent="0.25"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42"/>
    </row>
  </sheetData>
  <phoneticPr fontId="0" type="noConversion"/>
  <pageMargins left="0.3" right="0.34" top="0.33" bottom="0.47" header="0.24" footer="0.22"/>
  <pageSetup paperSize="5" scale="85" orientation="landscape" verticalDpi="0" r:id="rId1"/>
  <headerFooter alignWithMargins="0">
    <oddHeader xml:space="preserve">&amp;C&amp;"Times New Roman,Bold"&amp;12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2019-06-10T14:31:21+00:00</Publication_x0020_Date>
    <Audience1 xmlns="3a62de7d-ba57-4f43-9dae-9623ba637be0"/>
    <_dlc_DocId xmlns="3a62de7d-ba57-4f43-9dae-9623ba637be0">KYED-248-11880</_dlc_DocId>
    <_dlc_DocIdUrl xmlns="3a62de7d-ba57-4f43-9dae-9623ba637be0">
      <Url>https://education-edit.ky.gov/districts/FinRept/_layouts/15/DocIdRedir.aspx?ID=KYED-248-11880</Url>
      <Description>KYED-248-11880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FF704-2FCE-4085-8C53-4251A46C47E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084484-AB8A-43E5-83EE-101CA4E715FF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schemas.microsoft.com/office/infopath/2007/PartnerControls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F991BF-FE7D-4E60-A191-6ECE30B1DF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D82D9C-E8D6-4711-95E9-615386FB960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C5093430-9106-430A-A7DA-419E9C34B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Receipts 2004-05</vt:lpstr>
      <vt:lpstr>Expenditures 2004-05</vt:lpstr>
      <vt:lpstr>Expenditures 2004-05 Per Pupil</vt:lpstr>
      <vt:lpstr>on behalf by function</vt:lpstr>
      <vt:lpstr>'on behalf by function'!Print_Area</vt:lpstr>
      <vt:lpstr>'Expenditures 2004-05'!Print_Titles</vt:lpstr>
      <vt:lpstr>'Expenditures 2004-05 Per Pupil'!Print_Titles</vt:lpstr>
      <vt:lpstr>'on behalf by function'!Print_Titles</vt:lpstr>
      <vt:lpstr>'Receipts 2004-05'!Print_Titles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2006-03-10T14:55:53Z</cp:lastPrinted>
  <dcterms:created xsi:type="dcterms:W3CDTF">2005-01-04T20:18:40Z</dcterms:created>
  <dcterms:modified xsi:type="dcterms:W3CDTF">2019-06-10T14:35:47Z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KYED-248-70</vt:lpwstr>
  </property>
  <property fmtid="{D5CDD505-2E9C-101B-9397-08002B2CF9AE}" pid="3" name="_dlc_DocIdItemGuid">
    <vt:lpwstr>2eb1091c-bac1-4487-a034-02e0f07021d8</vt:lpwstr>
  </property>
  <property fmtid="{D5CDD505-2E9C-101B-9397-08002B2CF9AE}" pid="4" name="_dlc_DocIdUrl">
    <vt:lpwstr>https://education.ky.gov/districts/FinRept/_layouts/DocIdRedir.aspx?ID=KYED-248-70, KYED-248-70</vt:lpwstr>
  </property>
  <property fmtid="{D5CDD505-2E9C-101B-9397-08002B2CF9AE}" pid="5" name="ContentTypeId">
    <vt:lpwstr>0x0101001BEB557DBE01834EAB47A683706DCD5B0095D92E572789134A99EE5E779A996F4E</vt:lpwstr>
  </property>
</Properties>
</file>